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deoleo\Downloads\evidencia nov\"/>
    </mc:Choice>
  </mc:AlternateContent>
  <xr:revisionPtr revIDLastSave="0" documentId="13_ncr:1_{EDBC4DCB-BF58-4731-BA33-2BCE6066E0BB}" xr6:coauthVersionLast="47" xr6:coauthVersionMax="47" xr10:uidLastSave="{00000000-0000-0000-0000-000000000000}"/>
  <bookViews>
    <workbookView xWindow="-120" yWindow="-120" windowWidth="29040" windowHeight="15840" xr2:uid="{59D65059-5FC9-4A9F-AB2E-8F32C042129F}"/>
  </bookViews>
  <sheets>
    <sheet name="Contratados Nov. 2024" sheetId="3" r:id="rId1"/>
    <sheet name="Perfil del Empleado (25)" sheetId="2" state="hidden" r:id="rId2"/>
  </sheets>
  <definedNames>
    <definedName name="_xlnm._FilterDatabase" localSheetId="0" hidden="1">'Contratados Nov. 2024'!$A$9:$J$9</definedName>
    <definedName name="_xlnm.Print_Area" localSheetId="0">'Contratados Nov. 2024'!$A$2:$J$56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2" i="3" l="1"/>
  <c r="H52" i="3"/>
  <c r="J12" i="3"/>
  <c r="J10" i="3"/>
  <c r="J36" i="3"/>
  <c r="J38" i="3"/>
  <c r="J35" i="3"/>
  <c r="J34" i="3"/>
  <c r="J33" i="3"/>
  <c r="J32" i="3"/>
  <c r="J31" i="3"/>
  <c r="J37" i="3"/>
  <c r="J27" i="3"/>
  <c r="J14" i="3"/>
  <c r="J51" i="3"/>
  <c r="J30" i="3"/>
  <c r="J29" i="3"/>
  <c r="J28" i="3"/>
  <c r="J26" i="3"/>
  <c r="J39" i="3"/>
  <c r="J24" i="3"/>
  <c r="J11" i="3"/>
  <c r="J42" i="3"/>
  <c r="J25" i="3"/>
  <c r="J13" i="3"/>
  <c r="J23" i="3"/>
  <c r="J22" i="3"/>
  <c r="J21" i="3"/>
  <c r="J20" i="3"/>
  <c r="J41" i="3"/>
  <c r="J50" i="3"/>
  <c r="J19" i="3"/>
  <c r="J18" i="3"/>
  <c r="J17" i="3"/>
  <c r="J16" i="3"/>
  <c r="J15" i="3"/>
  <c r="J40" i="3"/>
  <c r="J49" i="3"/>
  <c r="J48" i="3"/>
  <c r="J45" i="3"/>
  <c r="J46" i="3"/>
  <c r="J43" i="3"/>
  <c r="J44" i="3"/>
  <c r="J47" i="3"/>
  <c r="I25" i="2"/>
  <c r="I47" i="2" s="1"/>
  <c r="H47" i="2"/>
  <c r="G47" i="2"/>
  <c r="J52" i="3" l="1"/>
</calcChain>
</file>

<file path=xl/sharedStrings.xml><?xml version="1.0" encoding="utf-8"?>
<sst xmlns="http://schemas.openxmlformats.org/spreadsheetml/2006/main" count="409" uniqueCount="137">
  <si>
    <t>Textbox40</t>
  </si>
  <si>
    <t>Textbox39</t>
  </si>
  <si>
    <t>MARCOS FERNÁNDEZ JIMÉNEZ</t>
  </si>
  <si>
    <t>ANA SALCEDO</t>
  </si>
  <si>
    <t>Textbox11</t>
  </si>
  <si>
    <t>AreaTrabajo11</t>
  </si>
  <si>
    <t>Puesto1</t>
  </si>
  <si>
    <t>GeneroLabel</t>
  </si>
  <si>
    <t>ValidFrom</t>
  </si>
  <si>
    <t>ValidToStr</t>
  </si>
  <si>
    <t>IngresosBruto</t>
  </si>
  <si>
    <t>Descuentos1</t>
  </si>
  <si>
    <t>Textbox8</t>
  </si>
  <si>
    <t>FIDEL DANIEL GENARO LINARES</t>
  </si>
  <si>
    <t>TECNOLOGÍA DE LA INFORMACIÓN</t>
  </si>
  <si>
    <t>ESPECIALISTA DE TECNOLOGIA DE LA INFORMACION</t>
  </si>
  <si>
    <t>M</t>
  </si>
  <si>
    <t>YEISON DANIEL SERRANO BASORA</t>
  </si>
  <si>
    <t>ARQUITECTO DE TI</t>
  </si>
  <si>
    <t>EDWARD  GONZALEZ PEÑA</t>
  </si>
  <si>
    <t>PROGRAMADOR</t>
  </si>
  <si>
    <t>LUIS DANIEL HERNANDEZ MONTES DE OCA</t>
  </si>
  <si>
    <t>JULISY  AMADOR FIGUEREO</t>
  </si>
  <si>
    <t>MARIELENA  MORA MARMOLEJOS</t>
  </si>
  <si>
    <t>MONITOREO DE RIESGOS</t>
  </si>
  <si>
    <t>CONTRATADO</t>
  </si>
  <si>
    <t>F</t>
  </si>
  <si>
    <t>ERIC MAYOBANEX RAMIREZ SANCHEZ</t>
  </si>
  <si>
    <t>CARLOS WARNER QUEZADA DE LA CRUZ</t>
  </si>
  <si>
    <t>SECRETARÍA</t>
  </si>
  <si>
    <t>AUXILIAR DE SECRETARIA/GERENCIA</t>
  </si>
  <si>
    <t>ELAINE  GOMEZ FRANCO</t>
  </si>
  <si>
    <t>NAYELI  MONTERO SANCHEZ</t>
  </si>
  <si>
    <t>YARIELA  MONTERO VICENTE</t>
  </si>
  <si>
    <t>EMILIO ALFREDO LIRIANO MALDONADO</t>
  </si>
  <si>
    <t>NIXON AMAURIS LAGRANGE PEÑA</t>
  </si>
  <si>
    <t>MANUEL ANTONIO DUARTE REYNOSO</t>
  </si>
  <si>
    <t>VALENTINA  FRANCO CHAHIN</t>
  </si>
  <si>
    <t>AUXILIAR</t>
  </si>
  <si>
    <t>LUISA MARIA PINEDA RUEDA</t>
  </si>
  <si>
    <t>JULIANA  DOMINGUEZ OGANDO</t>
  </si>
  <si>
    <t>THANAIRYS DE LAS MERCEDES MEDINA DE TEJADA</t>
  </si>
  <si>
    <t>LIAH CAMILA MOLINA</t>
  </si>
  <si>
    <t>JESUS JULIAN ABREU GARCIA</t>
  </si>
  <si>
    <t>ESTUDIOS ECONÓMICOS</t>
  </si>
  <si>
    <t>LAURA MICHELI CASTILLO</t>
  </si>
  <si>
    <t>ADMINISTRATIVO Y FINANCIERO</t>
  </si>
  <si>
    <t>ISAAC  FELIX DOMINGUEZ</t>
  </si>
  <si>
    <t>PAMELA SCARLET LIRIANO SUAZO</t>
  </si>
  <si>
    <t>MIGUEL ANDRES JIMENEZ BUENO</t>
  </si>
  <si>
    <t>INNOVACIÓN E INCLUSIÓN FINANCIERA</t>
  </si>
  <si>
    <t>DAHIANA  GARCIA VALDEZ</t>
  </si>
  <si>
    <t>LUIS MIGUEL LABRADOR</t>
  </si>
  <si>
    <t>LORENA YOGENIS TEJEDA ORTIZ</t>
  </si>
  <si>
    <t>JEREMY ENRIQUE CAMINERO MARTINEZ</t>
  </si>
  <si>
    <t>SEGURIDAD DE LA INFORMACIÓN</t>
  </si>
  <si>
    <t>YARINET AMPARO SOTO DE SALAZAR</t>
  </si>
  <si>
    <t>JOHENSI  MARIA MENDEZ</t>
  </si>
  <si>
    <t>PERLA RUBI ENCARNACION ALCANTARA</t>
  </si>
  <si>
    <t>JOSIAS LUIS GOMEZ MONSANTO</t>
  </si>
  <si>
    <t>ANTONIO NICOLAS RAMOS HERNANDEZ</t>
  </si>
  <si>
    <t>OPERACIONES</t>
  </si>
  <si>
    <t>ASHLEE MARIE PEREZ CRUZ</t>
  </si>
  <si>
    <t>ELWINS  ZORRILLA ESPINAL</t>
  </si>
  <si>
    <t>JENNIFER  CAMPUSANO CID</t>
  </si>
  <si>
    <t>MELISSA  GOMEZ PERALTA</t>
  </si>
  <si>
    <t>LARISA ORLANYS INOA SUERO</t>
  </si>
  <si>
    <t>ALAN DANIEL BELLO ARIAS</t>
  </si>
  <si>
    <t>JOHANNA MASSIEL MARTINEZ PAULUS</t>
  </si>
  <si>
    <t>RAFAEL FRANCISCO DUQUELA ANDUJAR</t>
  </si>
  <si>
    <t>CONSULTORÍA JURÍDICA Y CUMPLIMIENTO</t>
  </si>
  <si>
    <t>ROSSY YAMEL VASQUEZ MUÑOZ</t>
  </si>
  <si>
    <t>NÓMINA DE CONTRATADOS</t>
  </si>
  <si>
    <t>CORRESPONDIENTE AL MES DE NOVIEMBRE DEL AÑO 2024</t>
  </si>
  <si>
    <t>NOMBRE</t>
  </si>
  <si>
    <t>ÁREA DE TRABAJO</t>
  </si>
  <si>
    <t xml:space="preserve">PUESTOS </t>
  </si>
  <si>
    <t>GÉNERO</t>
  </si>
  <si>
    <t>ESTATUS</t>
  </si>
  <si>
    <t>FECHA INICIO</t>
  </si>
  <si>
    <t>FECHA FINAL</t>
  </si>
  <si>
    <t>SUELDO BRUTO</t>
  </si>
  <si>
    <t>DESCUENTO</t>
  </si>
  <si>
    <t>SUELDO NETO</t>
  </si>
  <si>
    <t>JULISY AMADOS FIGUEREO</t>
  </si>
  <si>
    <t>ARQUITECTO TI</t>
  </si>
  <si>
    <t>ESPECIALISTA</t>
  </si>
  <si>
    <t>LUIS DANIEL HERNANDEZ MONTES DE</t>
  </si>
  <si>
    <t>EDWARD GONZALEZ PEÑA</t>
  </si>
  <si>
    <t>ERIC MAYOBANEX SÁNCHEZ</t>
  </si>
  <si>
    <t>MARIELENA MORA MARMOLEJOS</t>
  </si>
  <si>
    <t>DEPTO. MONITOREO DE RIESGO</t>
  </si>
  <si>
    <t>ANALISTA DE RIESGO</t>
  </si>
  <si>
    <t>YARIELA MONTERO VICENTE</t>
  </si>
  <si>
    <t>DEPTO. DE SECRETARÍA</t>
  </si>
  <si>
    <t>CARLOS WARNER QUEZDA</t>
  </si>
  <si>
    <t>NAYELI MONETERO SANCHEZ</t>
  </si>
  <si>
    <t>ELAINE GOMEZ FRANCO</t>
  </si>
  <si>
    <t>VALENTINA FRANCO CHAHÍN</t>
  </si>
  <si>
    <t xml:space="preserve">ANALISTA </t>
  </si>
  <si>
    <t xml:space="preserve">LUISA MARIA PINEDA </t>
  </si>
  <si>
    <t>JULIANA DOMÍGUEZ OGANDO</t>
  </si>
  <si>
    <t>THANAIRYS DE LAS MERCDEDES MEDINA DE TEJEDA</t>
  </si>
  <si>
    <t xml:space="preserve">LIAH CAMILA MOLINA </t>
  </si>
  <si>
    <t>JESÚS JULIAN ABREU GARCÍA</t>
  </si>
  <si>
    <t>DEPTO. DE ESTUDIOS ECONÓMICOS</t>
  </si>
  <si>
    <t>PASANTE</t>
  </si>
  <si>
    <t>DAHIANA GARCÍA VALDEZ</t>
  </si>
  <si>
    <t>ISAAC FELIX DOMÍNGUEZ</t>
  </si>
  <si>
    <t>ANALISTA CALIDAD DE DATOS</t>
  </si>
  <si>
    <t>LAURA MICHELI CASTILLO DE SUAREZ</t>
  </si>
  <si>
    <t>DAF</t>
  </si>
  <si>
    <t xml:space="preserve">ANALISTA DE CONTABILIDAD </t>
  </si>
  <si>
    <t>MIGUEL ANDRÉS JIMÉNEZ BUENO</t>
  </si>
  <si>
    <t>DEPTO. INNOVACIÓN E INCLUSIÓN FINANCIERA</t>
  </si>
  <si>
    <t xml:space="preserve">LUIS MIGUEL LABRADOR </t>
  </si>
  <si>
    <t>JOHENSI MARÍA MENDEZ</t>
  </si>
  <si>
    <t>JOSIAS LUIS GÓMEZ MONSANTO</t>
  </si>
  <si>
    <t xml:space="preserve">PERLA RUBÍ ENCARNACIÓN ALCÁNTARA </t>
  </si>
  <si>
    <t>ANTONIO NICOLAS RAMOS HERNÁNDEZ</t>
  </si>
  <si>
    <t xml:space="preserve">DEPTO. DE OPERACIONES </t>
  </si>
  <si>
    <t>LORENA YOGENIS TEJADA</t>
  </si>
  <si>
    <t>JEREMY ENRIQUE CAMINERO MARTÍNEZ</t>
  </si>
  <si>
    <t>DEPTO. DE SEGURIDAD DE LA INFORMACIÓN</t>
  </si>
  <si>
    <t>ASHLEE MARIE PÉREZ CRUZ</t>
  </si>
  <si>
    <t>ELWINS ZORRILLA ESPINAL</t>
  </si>
  <si>
    <t>JENNIFER CAMPUZANO CID</t>
  </si>
  <si>
    <t>MELISSA GÓMEZ PERALTA</t>
  </si>
  <si>
    <t xml:space="preserve">ALAN DANIEL BELLOS ARIAS </t>
  </si>
  <si>
    <t>JOHANNA MASSIEL MARTÍNEZ PAULUS</t>
  </si>
  <si>
    <t>CONSULTORÍA JURÍDICA</t>
  </si>
  <si>
    <t>PARALEGAL</t>
  </si>
  <si>
    <t>ROSSY YAMEL VÁSQUEZ MUÑOZ</t>
  </si>
  <si>
    <t>TOTALES</t>
  </si>
  <si>
    <t xml:space="preserve">SUBDIRECTORA ADMINISTRATIVA </t>
  </si>
  <si>
    <t xml:space="preserve">DIRECTOR ADMINISTRATIVO Y FINANCIERO </t>
  </si>
  <si>
    <t>42 CONTRATADOS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</si>
</sst>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C0A]\ d&quot; - &quot;mmm&quot; - &quot;yyyy;@"/>
    <numFmt numFmtId="165" formatCode="[$-580A]d&quot;- &quot;mmm&quot;- &quot;yyyy;@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FFFFFF"/>
      <name val="Calibri"/>
      <family val="2"/>
    </font>
    <font>
      <sz val="11"/>
      <color theme="1"/>
      <name val="Calibri"/>
      <family val="2"/>
    </font>
    <font>
      <b/>
      <sz val="12"/>
      <color theme="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92CDDC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2CDDC"/>
      </left>
      <right/>
      <top style="thin">
        <color theme="0"/>
      </top>
      <bottom style="thin">
        <color theme="0"/>
      </bottom>
      <diagonal/>
    </border>
    <border>
      <left style="thin">
        <color rgb="FF92CDDC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14" fontId="0" fillId="0" borderId="0" xfId="0" applyNumberFormat="1"/>
    <xf numFmtId="4" fontId="0" fillId="0" borderId="0" xfId="0" applyNumberFormat="1"/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applyFont="1"/>
    <xf numFmtId="0" fontId="20" fillId="33" borderId="0" xfId="0" applyFont="1" applyFill="1" applyAlignment="1">
      <alignment horizontal="center" vertical="center" wrapText="1"/>
    </xf>
    <xf numFmtId="0" fontId="21" fillId="0" borderId="10" xfId="0" applyFont="1" applyBorder="1"/>
    <xf numFmtId="0" fontId="21" fillId="0" borderId="0" xfId="0" applyFont="1"/>
    <xf numFmtId="0" fontId="21" fillId="0" borderId="0" xfId="0" applyFont="1" applyAlignment="1">
      <alignment horizontal="center"/>
    </xf>
    <xf numFmtId="164" fontId="21" fillId="0" borderId="0" xfId="0" applyNumberFormat="1" applyFont="1"/>
    <xf numFmtId="165" fontId="21" fillId="0" borderId="0" xfId="0" applyNumberFormat="1" applyFont="1"/>
    <xf numFmtId="43" fontId="21" fillId="0" borderId="0" xfId="42" applyFont="1" applyFill="1"/>
    <xf numFmtId="0" fontId="21" fillId="0" borderId="11" xfId="0" applyFont="1" applyBorder="1"/>
    <xf numFmtId="43" fontId="21" fillId="0" borderId="0" xfId="42" applyFont="1" applyFill="1" applyBorder="1"/>
    <xf numFmtId="43" fontId="21" fillId="0" borderId="0" xfId="0" applyNumberFormat="1" applyFont="1"/>
    <xf numFmtId="43" fontId="21" fillId="0" borderId="0" xfId="42" applyFont="1"/>
    <xf numFmtId="0" fontId="21" fillId="0" borderId="12" xfId="0" applyFont="1" applyBorder="1"/>
    <xf numFmtId="0" fontId="22" fillId="33" borderId="0" xfId="0" applyFont="1" applyFill="1" applyAlignment="1">
      <alignment horizontal="center" vertical="center" wrapText="1"/>
    </xf>
    <xf numFmtId="0" fontId="19" fillId="0" borderId="13" xfId="0" applyFont="1" applyBorder="1"/>
    <xf numFmtId="0" fontId="19" fillId="0" borderId="14" xfId="0" applyFont="1" applyBorder="1"/>
    <xf numFmtId="165" fontId="19" fillId="0" borderId="14" xfId="0" applyNumberFormat="1" applyFont="1" applyBorder="1"/>
    <xf numFmtId="43" fontId="19" fillId="0" borderId="14" xfId="0" applyNumberFormat="1" applyFont="1" applyBorder="1"/>
    <xf numFmtId="43" fontId="19" fillId="0" borderId="14" xfId="42" applyFont="1" applyBorder="1"/>
    <xf numFmtId="43" fontId="19" fillId="0" borderId="15" xfId="0" applyNumberFormat="1" applyFont="1" applyBorder="1"/>
    <xf numFmtId="165" fontId="18" fillId="0" borderId="0" xfId="0" applyNumberFormat="1" applyFont="1"/>
    <xf numFmtId="43" fontId="19" fillId="0" borderId="0" xfId="0" applyNumberFormat="1" applyFont="1"/>
    <xf numFmtId="43" fontId="19" fillId="0" borderId="0" xfId="42" applyFont="1"/>
    <xf numFmtId="43" fontId="18" fillId="0" borderId="0" xfId="42" applyFont="1"/>
    <xf numFmtId="0" fontId="19" fillId="0" borderId="0" xfId="0" applyFont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2838450</xdr:colOff>
      <xdr:row>1</xdr:row>
      <xdr:rowOff>101601</xdr:rowOff>
    </xdr:from>
    <xdr:to>
      <xdr:col>5</xdr:col>
      <xdr:colOff>168275</xdr:colOff>
      <xdr:row>4</xdr:row>
      <xdr:rowOff>113331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699B82B3-DC5B-4DF3-8AA4-B10BFCDBF1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4550" y="301626"/>
          <a:ext cx="4302125" cy="611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09311-7FFC-4937-AA5F-08A17C0BA63D}">
  <dimension ref="A1:J68"/>
  <sheetViews>
    <sheetView showGridLines="0" tabSelected="1" zoomScaleNormal="100" workbookViewId="0">
      <pane ySplit="9" topLeftCell="A10" activePane="bottomLeft" state="frozen"/>
      <selection pane="bottomLeft" activeCell="A6" sqref="A6:J6"/>
    </sheetView>
  </sheetViews>
  <sheetFormatPr baseColWidth="10" defaultColWidth="11.42578125" defaultRowHeight="15" x14ac:dyDescent="0.25"/>
  <cols>
    <col min="1" max="1" width="46.28515625" style="8" bestFit="1" customWidth="1"/>
    <col min="2" max="2" width="43.5703125" style="8" bestFit="1" customWidth="1"/>
    <col min="3" max="3" width="27.42578125" style="8" bestFit="1" customWidth="1"/>
    <col min="4" max="4" width="13" style="8" customWidth="1"/>
    <col min="5" max="5" width="20.5703125" style="8" customWidth="1"/>
    <col min="6" max="6" width="19.140625" style="8" customWidth="1"/>
    <col min="7" max="7" width="24" style="8" customWidth="1"/>
    <col min="8" max="8" width="18.7109375" style="8" customWidth="1"/>
    <col min="9" max="9" width="17.140625" style="16" customWidth="1"/>
    <col min="10" max="10" width="15.42578125" style="8" customWidth="1"/>
    <col min="11" max="16384" width="11.42578125" style="8"/>
  </cols>
  <sheetData>
    <row r="1" spans="1:10" x14ac:dyDescent="0.25">
      <c r="D1" s="9"/>
      <c r="E1" s="9"/>
      <c r="I1" s="8"/>
    </row>
    <row r="2" spans="1:10" s="3" customFormat="1" ht="15.75" x14ac:dyDescent="0.25">
      <c r="D2" s="4"/>
      <c r="E2" s="4"/>
    </row>
    <row r="3" spans="1:10" s="3" customFormat="1" ht="15.75" x14ac:dyDescent="0.25">
      <c r="D3" s="4"/>
      <c r="E3" s="4"/>
    </row>
    <row r="4" spans="1:10" s="3" customFormat="1" ht="15.75" x14ac:dyDescent="0.25">
      <c r="D4" s="4"/>
      <c r="E4" s="4"/>
    </row>
    <row r="5" spans="1:10" s="3" customFormat="1" ht="15.75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</row>
    <row r="6" spans="1:10" s="3" customFormat="1" ht="15.75" x14ac:dyDescent="0.25">
      <c r="A6" s="29" t="s">
        <v>72</v>
      </c>
      <c r="B6" s="29"/>
      <c r="C6" s="29"/>
      <c r="D6" s="29"/>
      <c r="E6" s="29"/>
      <c r="F6" s="29"/>
      <c r="G6" s="29"/>
      <c r="H6" s="29"/>
      <c r="I6" s="29"/>
      <c r="J6" s="29"/>
    </row>
    <row r="7" spans="1:10" s="5" customFormat="1" ht="15.75" x14ac:dyDescent="0.25">
      <c r="A7" s="29" t="s">
        <v>73</v>
      </c>
      <c r="B7" s="29"/>
      <c r="C7" s="29"/>
      <c r="D7" s="29"/>
      <c r="E7" s="29"/>
      <c r="F7" s="29"/>
      <c r="G7" s="29"/>
      <c r="H7" s="29"/>
      <c r="I7" s="29"/>
      <c r="J7" s="29"/>
    </row>
    <row r="8" spans="1:10" s="3" customFormat="1" ht="11.25" customHeight="1" x14ac:dyDescent="0.25"/>
    <row r="9" spans="1:10" s="3" customFormat="1" ht="15.75" x14ac:dyDescent="0.25">
      <c r="A9" s="6" t="s">
        <v>74</v>
      </c>
      <c r="B9" s="6" t="s">
        <v>75</v>
      </c>
      <c r="C9" s="6" t="s">
        <v>76</v>
      </c>
      <c r="D9" s="6" t="s">
        <v>77</v>
      </c>
      <c r="E9" s="6" t="s">
        <v>78</v>
      </c>
      <c r="F9" s="18" t="s">
        <v>79</v>
      </c>
      <c r="G9" s="18" t="s">
        <v>80</v>
      </c>
      <c r="H9" s="18" t="s">
        <v>81</v>
      </c>
      <c r="I9" s="18" t="s">
        <v>82</v>
      </c>
      <c r="J9" s="18" t="s">
        <v>83</v>
      </c>
    </row>
    <row r="10" spans="1:10" x14ac:dyDescent="0.25">
      <c r="A10" s="7" t="s">
        <v>69</v>
      </c>
      <c r="B10" s="8" t="s">
        <v>130</v>
      </c>
      <c r="C10" s="8" t="s">
        <v>131</v>
      </c>
      <c r="D10" s="9" t="s">
        <v>16</v>
      </c>
      <c r="E10" s="9" t="s">
        <v>25</v>
      </c>
      <c r="F10" s="10">
        <v>45601</v>
      </c>
      <c r="G10" s="11">
        <v>45788</v>
      </c>
      <c r="H10" s="16">
        <v>26437.26395300042</v>
      </c>
      <c r="I10" s="16">
        <v>1587.44</v>
      </c>
      <c r="J10" s="12">
        <f t="shared" ref="J10:J51" si="0">H10-I10</f>
        <v>24849.823953000421</v>
      </c>
    </row>
    <row r="11" spans="1:10" x14ac:dyDescent="0.25">
      <c r="A11" s="7" t="s">
        <v>110</v>
      </c>
      <c r="B11" s="8" t="s">
        <v>111</v>
      </c>
      <c r="C11" s="8" t="s">
        <v>112</v>
      </c>
      <c r="D11" s="9" t="s">
        <v>26</v>
      </c>
      <c r="E11" s="9" t="s">
        <v>25</v>
      </c>
      <c r="F11" s="10">
        <v>45488</v>
      </c>
      <c r="G11" s="11">
        <v>45672</v>
      </c>
      <c r="H11" s="12">
        <v>65000</v>
      </c>
      <c r="I11" s="12">
        <v>8293.7200000000012</v>
      </c>
      <c r="J11" s="12">
        <f t="shared" si="0"/>
        <v>56706.28</v>
      </c>
    </row>
    <row r="12" spans="1:10" x14ac:dyDescent="0.25">
      <c r="A12" s="7" t="s">
        <v>132</v>
      </c>
      <c r="B12" s="8" t="s">
        <v>111</v>
      </c>
      <c r="C12" s="8" t="s">
        <v>106</v>
      </c>
      <c r="D12" s="9" t="s">
        <v>26</v>
      </c>
      <c r="E12" s="9" t="s">
        <v>25</v>
      </c>
      <c r="F12" s="10">
        <v>45604</v>
      </c>
      <c r="G12" s="11">
        <v>45665</v>
      </c>
      <c r="H12" s="15">
        <v>22660.511959714644</v>
      </c>
      <c r="I12" s="16">
        <v>1364.24</v>
      </c>
      <c r="J12" s="12">
        <f t="shared" si="0"/>
        <v>21296.271959714642</v>
      </c>
    </row>
    <row r="13" spans="1:10" x14ac:dyDescent="0.25">
      <c r="A13" s="7" t="s">
        <v>104</v>
      </c>
      <c r="B13" s="8" t="s">
        <v>105</v>
      </c>
      <c r="C13" s="8" t="s">
        <v>106</v>
      </c>
      <c r="D13" s="9" t="s">
        <v>16</v>
      </c>
      <c r="E13" s="9" t="s">
        <v>25</v>
      </c>
      <c r="F13" s="10">
        <v>45460</v>
      </c>
      <c r="G13" s="11">
        <v>45616</v>
      </c>
      <c r="H13" s="12">
        <v>20682.710868652961</v>
      </c>
      <c r="I13" s="12">
        <v>1247.3400000000001</v>
      </c>
      <c r="J13" s="12">
        <f t="shared" si="0"/>
        <v>19435.370868652961</v>
      </c>
    </row>
    <row r="14" spans="1:10" x14ac:dyDescent="0.25">
      <c r="A14" s="7" t="s">
        <v>119</v>
      </c>
      <c r="B14" s="8" t="s">
        <v>120</v>
      </c>
      <c r="C14" s="8" t="s">
        <v>106</v>
      </c>
      <c r="D14" s="9" t="s">
        <v>16</v>
      </c>
      <c r="E14" s="9" t="s">
        <v>25</v>
      </c>
      <c r="F14" s="10">
        <v>45523</v>
      </c>
      <c r="G14" s="11">
        <v>45707</v>
      </c>
      <c r="H14" s="12">
        <v>30000</v>
      </c>
      <c r="I14" s="12">
        <v>1798</v>
      </c>
      <c r="J14" s="12">
        <f t="shared" si="0"/>
        <v>28202</v>
      </c>
    </row>
    <row r="15" spans="1:10" x14ac:dyDescent="0.25">
      <c r="A15" s="7" t="s">
        <v>93</v>
      </c>
      <c r="B15" s="8" t="s">
        <v>94</v>
      </c>
      <c r="C15" s="8" t="s">
        <v>38</v>
      </c>
      <c r="D15" s="9" t="s">
        <v>26</v>
      </c>
      <c r="E15" s="9" t="s">
        <v>25</v>
      </c>
      <c r="F15" s="10">
        <v>45363</v>
      </c>
      <c r="G15" s="11">
        <v>45728</v>
      </c>
      <c r="H15" s="12">
        <v>30000</v>
      </c>
      <c r="I15" s="12">
        <v>1798</v>
      </c>
      <c r="J15" s="12">
        <f t="shared" si="0"/>
        <v>28202</v>
      </c>
    </row>
    <row r="16" spans="1:10" x14ac:dyDescent="0.25">
      <c r="A16" s="7" t="s">
        <v>95</v>
      </c>
      <c r="B16" s="8" t="s">
        <v>94</v>
      </c>
      <c r="C16" s="8" t="s">
        <v>38</v>
      </c>
      <c r="D16" s="9" t="s">
        <v>16</v>
      </c>
      <c r="E16" s="9" t="s">
        <v>25</v>
      </c>
      <c r="F16" s="10">
        <v>45363</v>
      </c>
      <c r="G16" s="11">
        <v>45728</v>
      </c>
      <c r="H16" s="12">
        <v>30000</v>
      </c>
      <c r="I16" s="12">
        <v>1798</v>
      </c>
      <c r="J16" s="12">
        <f t="shared" si="0"/>
        <v>28202</v>
      </c>
    </row>
    <row r="17" spans="1:10" x14ac:dyDescent="0.25">
      <c r="A17" s="7" t="s">
        <v>96</v>
      </c>
      <c r="B17" s="8" t="s">
        <v>94</v>
      </c>
      <c r="C17" s="8" t="s">
        <v>38</v>
      </c>
      <c r="D17" s="9" t="s">
        <v>26</v>
      </c>
      <c r="E17" s="9" t="s">
        <v>25</v>
      </c>
      <c r="F17" s="10">
        <v>45363</v>
      </c>
      <c r="G17" s="11">
        <v>45728</v>
      </c>
      <c r="H17" s="12">
        <v>30000</v>
      </c>
      <c r="I17" s="12">
        <v>1798</v>
      </c>
      <c r="J17" s="12">
        <f t="shared" si="0"/>
        <v>28202</v>
      </c>
    </row>
    <row r="18" spans="1:10" x14ac:dyDescent="0.25">
      <c r="A18" s="7" t="s">
        <v>97</v>
      </c>
      <c r="B18" s="8" t="s">
        <v>94</v>
      </c>
      <c r="C18" s="8" t="s">
        <v>38</v>
      </c>
      <c r="D18" s="9" t="s">
        <v>26</v>
      </c>
      <c r="E18" s="9" t="s">
        <v>25</v>
      </c>
      <c r="F18" s="10">
        <v>45363</v>
      </c>
      <c r="G18" s="11">
        <v>45728</v>
      </c>
      <c r="H18" s="12">
        <v>30000</v>
      </c>
      <c r="I18" s="12">
        <v>1798</v>
      </c>
      <c r="J18" s="12">
        <f t="shared" si="0"/>
        <v>28202</v>
      </c>
    </row>
    <row r="19" spans="1:10" x14ac:dyDescent="0.25">
      <c r="A19" s="7" t="s">
        <v>35</v>
      </c>
      <c r="B19" s="8" t="s">
        <v>94</v>
      </c>
      <c r="C19" s="8" t="s">
        <v>38</v>
      </c>
      <c r="D19" s="9" t="s">
        <v>16</v>
      </c>
      <c r="E19" s="9" t="s">
        <v>25</v>
      </c>
      <c r="F19" s="10">
        <v>45404</v>
      </c>
      <c r="G19" s="11">
        <v>45769</v>
      </c>
      <c r="H19" s="12">
        <v>30000</v>
      </c>
      <c r="I19" s="12">
        <v>1798</v>
      </c>
      <c r="J19" s="12">
        <f t="shared" si="0"/>
        <v>28202</v>
      </c>
    </row>
    <row r="20" spans="1:10" x14ac:dyDescent="0.25">
      <c r="A20" s="7" t="s">
        <v>100</v>
      </c>
      <c r="B20" s="8" t="s">
        <v>94</v>
      </c>
      <c r="C20" s="8" t="s">
        <v>38</v>
      </c>
      <c r="D20" s="9" t="s">
        <v>26</v>
      </c>
      <c r="E20" s="9" t="s">
        <v>25</v>
      </c>
      <c r="F20" s="10">
        <v>45446</v>
      </c>
      <c r="G20" s="11">
        <v>45811</v>
      </c>
      <c r="H20" s="12">
        <v>30000</v>
      </c>
      <c r="I20" s="12">
        <v>1798</v>
      </c>
      <c r="J20" s="12">
        <f t="shared" si="0"/>
        <v>28202</v>
      </c>
    </row>
    <row r="21" spans="1:10" x14ac:dyDescent="0.25">
      <c r="A21" s="7" t="s">
        <v>101</v>
      </c>
      <c r="B21" s="8" t="s">
        <v>94</v>
      </c>
      <c r="C21" s="8" t="s">
        <v>38</v>
      </c>
      <c r="D21" s="9" t="s">
        <v>26</v>
      </c>
      <c r="E21" s="9" t="s">
        <v>25</v>
      </c>
      <c r="F21" s="10">
        <v>45446</v>
      </c>
      <c r="G21" s="11">
        <v>45811</v>
      </c>
      <c r="H21" s="12">
        <v>30000</v>
      </c>
      <c r="I21" s="12">
        <v>1798</v>
      </c>
      <c r="J21" s="12">
        <f t="shared" si="0"/>
        <v>28202</v>
      </c>
    </row>
    <row r="22" spans="1:10" x14ac:dyDescent="0.25">
      <c r="A22" s="7" t="s">
        <v>102</v>
      </c>
      <c r="B22" s="8" t="s">
        <v>94</v>
      </c>
      <c r="C22" s="8" t="s">
        <v>38</v>
      </c>
      <c r="D22" s="9" t="s">
        <v>26</v>
      </c>
      <c r="E22" s="9" t="s">
        <v>25</v>
      </c>
      <c r="F22" s="10">
        <v>45446</v>
      </c>
      <c r="G22" s="11">
        <v>45811</v>
      </c>
      <c r="H22" s="12">
        <v>30000</v>
      </c>
      <c r="I22" s="12">
        <v>3513.46</v>
      </c>
      <c r="J22" s="12">
        <f t="shared" si="0"/>
        <v>26486.54</v>
      </c>
    </row>
    <row r="23" spans="1:10" x14ac:dyDescent="0.25">
      <c r="A23" s="7" t="s">
        <v>103</v>
      </c>
      <c r="B23" s="8" t="s">
        <v>94</v>
      </c>
      <c r="C23" s="8" t="s">
        <v>38</v>
      </c>
      <c r="D23" s="9" t="s">
        <v>26</v>
      </c>
      <c r="E23" s="9" t="s">
        <v>25</v>
      </c>
      <c r="F23" s="10">
        <v>45446</v>
      </c>
      <c r="G23" s="11">
        <v>45811</v>
      </c>
      <c r="H23" s="12">
        <v>30000</v>
      </c>
      <c r="I23" s="12">
        <v>1798</v>
      </c>
      <c r="J23" s="12">
        <f t="shared" si="0"/>
        <v>28202</v>
      </c>
    </row>
    <row r="24" spans="1:10" x14ac:dyDescent="0.25">
      <c r="A24" s="7" t="s">
        <v>48</v>
      </c>
      <c r="B24" s="8" t="s">
        <v>94</v>
      </c>
      <c r="C24" s="8" t="s">
        <v>38</v>
      </c>
      <c r="D24" s="9" t="s">
        <v>26</v>
      </c>
      <c r="E24" s="9" t="s">
        <v>25</v>
      </c>
      <c r="F24" s="10">
        <v>45488</v>
      </c>
      <c r="G24" s="11">
        <v>45853</v>
      </c>
      <c r="H24" s="12">
        <v>30000</v>
      </c>
      <c r="I24" s="12">
        <v>1798</v>
      </c>
      <c r="J24" s="12">
        <f t="shared" si="0"/>
        <v>28202</v>
      </c>
    </row>
    <row r="25" spans="1:10" x14ac:dyDescent="0.25">
      <c r="A25" s="7" t="s">
        <v>107</v>
      </c>
      <c r="B25" s="8" t="s">
        <v>94</v>
      </c>
      <c r="C25" s="8" t="s">
        <v>38</v>
      </c>
      <c r="D25" s="9" t="s">
        <v>26</v>
      </c>
      <c r="E25" s="9" t="s">
        <v>25</v>
      </c>
      <c r="F25" s="10">
        <v>45495</v>
      </c>
      <c r="G25" s="11">
        <v>45860</v>
      </c>
      <c r="H25" s="12">
        <v>30000</v>
      </c>
      <c r="I25" s="12">
        <v>1798</v>
      </c>
      <c r="J25" s="12">
        <f t="shared" si="0"/>
        <v>28202</v>
      </c>
    </row>
    <row r="26" spans="1:10" x14ac:dyDescent="0.25">
      <c r="A26" s="7" t="s">
        <v>115</v>
      </c>
      <c r="B26" s="8" t="s">
        <v>94</v>
      </c>
      <c r="C26" s="8" t="s">
        <v>38</v>
      </c>
      <c r="D26" s="9" t="s">
        <v>16</v>
      </c>
      <c r="E26" s="9" t="s">
        <v>25</v>
      </c>
      <c r="F26" s="10">
        <v>45495</v>
      </c>
      <c r="G26" s="11">
        <v>45860</v>
      </c>
      <c r="H26" s="12">
        <v>30000</v>
      </c>
      <c r="I26" s="12">
        <v>1798</v>
      </c>
      <c r="J26" s="12">
        <f t="shared" si="0"/>
        <v>28202</v>
      </c>
    </row>
    <row r="27" spans="1:10" x14ac:dyDescent="0.25">
      <c r="A27" s="7" t="s">
        <v>121</v>
      </c>
      <c r="B27" s="8" t="s">
        <v>94</v>
      </c>
      <c r="C27" s="8" t="s">
        <v>38</v>
      </c>
      <c r="D27" s="9" t="s">
        <v>26</v>
      </c>
      <c r="E27" s="9" t="s">
        <v>25</v>
      </c>
      <c r="F27" s="10">
        <v>45509</v>
      </c>
      <c r="G27" s="11">
        <v>45874</v>
      </c>
      <c r="H27" s="12">
        <v>30000</v>
      </c>
      <c r="I27" s="12">
        <v>1798</v>
      </c>
      <c r="J27" s="12">
        <f t="shared" si="0"/>
        <v>28202</v>
      </c>
    </row>
    <row r="28" spans="1:10" x14ac:dyDescent="0.25">
      <c r="A28" s="7" t="s">
        <v>116</v>
      </c>
      <c r="B28" s="8" t="s">
        <v>94</v>
      </c>
      <c r="C28" s="8" t="s">
        <v>38</v>
      </c>
      <c r="D28" s="9" t="s">
        <v>16</v>
      </c>
      <c r="E28" s="9" t="s">
        <v>25</v>
      </c>
      <c r="F28" s="10">
        <v>45516</v>
      </c>
      <c r="G28" s="11">
        <v>45881</v>
      </c>
      <c r="H28" s="12">
        <v>30000</v>
      </c>
      <c r="I28" s="12">
        <v>1798</v>
      </c>
      <c r="J28" s="12">
        <f t="shared" si="0"/>
        <v>28202</v>
      </c>
    </row>
    <row r="29" spans="1:10" x14ac:dyDescent="0.25">
      <c r="A29" s="7" t="s">
        <v>117</v>
      </c>
      <c r="B29" s="8" t="s">
        <v>94</v>
      </c>
      <c r="C29" s="8" t="s">
        <v>38</v>
      </c>
      <c r="D29" s="9" t="s">
        <v>16</v>
      </c>
      <c r="E29" s="9" t="s">
        <v>25</v>
      </c>
      <c r="F29" s="10">
        <v>45516</v>
      </c>
      <c r="G29" s="11">
        <v>45881</v>
      </c>
      <c r="H29" s="12">
        <v>30000</v>
      </c>
      <c r="I29" s="12">
        <v>1798</v>
      </c>
      <c r="J29" s="12">
        <f t="shared" si="0"/>
        <v>28202</v>
      </c>
    </row>
    <row r="30" spans="1:10" x14ac:dyDescent="0.25">
      <c r="A30" s="7" t="s">
        <v>118</v>
      </c>
      <c r="B30" s="8" t="s">
        <v>94</v>
      </c>
      <c r="C30" s="8" t="s">
        <v>38</v>
      </c>
      <c r="D30" s="9" t="s">
        <v>26</v>
      </c>
      <c r="E30" s="9" t="s">
        <v>25</v>
      </c>
      <c r="F30" s="10">
        <v>45516</v>
      </c>
      <c r="G30" s="11">
        <v>45881</v>
      </c>
      <c r="H30" s="12">
        <v>30000</v>
      </c>
      <c r="I30" s="12">
        <v>3513.46</v>
      </c>
      <c r="J30" s="12">
        <f t="shared" si="0"/>
        <v>26486.54</v>
      </c>
    </row>
    <row r="31" spans="1:10" x14ac:dyDescent="0.25">
      <c r="A31" s="7" t="s">
        <v>124</v>
      </c>
      <c r="B31" s="8" t="s">
        <v>94</v>
      </c>
      <c r="C31" s="8" t="s">
        <v>38</v>
      </c>
      <c r="D31" s="9" t="s">
        <v>26</v>
      </c>
      <c r="E31" s="9" t="s">
        <v>25</v>
      </c>
      <c r="F31" s="10">
        <v>45523</v>
      </c>
      <c r="G31" s="11">
        <v>45888</v>
      </c>
      <c r="H31" s="12">
        <v>30000</v>
      </c>
      <c r="I31" s="12">
        <v>1798</v>
      </c>
      <c r="J31" s="12">
        <f t="shared" si="0"/>
        <v>28202</v>
      </c>
    </row>
    <row r="32" spans="1:10" x14ac:dyDescent="0.25">
      <c r="A32" s="7" t="s">
        <v>125</v>
      </c>
      <c r="B32" s="8" t="s">
        <v>94</v>
      </c>
      <c r="C32" s="8" t="s">
        <v>38</v>
      </c>
      <c r="D32" s="9" t="s">
        <v>16</v>
      </c>
      <c r="E32" s="9" t="s">
        <v>25</v>
      </c>
      <c r="F32" s="10">
        <v>45523</v>
      </c>
      <c r="G32" s="11">
        <v>45888</v>
      </c>
      <c r="H32" s="12">
        <v>30000</v>
      </c>
      <c r="I32" s="12">
        <v>1798</v>
      </c>
      <c r="J32" s="12">
        <f t="shared" si="0"/>
        <v>28202</v>
      </c>
    </row>
    <row r="33" spans="1:10" x14ac:dyDescent="0.25">
      <c r="A33" s="7" t="s">
        <v>126</v>
      </c>
      <c r="B33" s="8" t="s">
        <v>94</v>
      </c>
      <c r="C33" s="8" t="s">
        <v>38</v>
      </c>
      <c r="D33" s="9" t="s">
        <v>26</v>
      </c>
      <c r="E33" s="9" t="s">
        <v>25</v>
      </c>
      <c r="F33" s="10">
        <v>45523</v>
      </c>
      <c r="G33" s="11">
        <v>45888</v>
      </c>
      <c r="H33" s="12">
        <v>30000</v>
      </c>
      <c r="I33" s="12">
        <v>1798</v>
      </c>
      <c r="J33" s="12">
        <f t="shared" si="0"/>
        <v>28202</v>
      </c>
    </row>
    <row r="34" spans="1:10" x14ac:dyDescent="0.25">
      <c r="A34" s="7" t="s">
        <v>127</v>
      </c>
      <c r="B34" s="8" t="s">
        <v>94</v>
      </c>
      <c r="C34" s="8" t="s">
        <v>38</v>
      </c>
      <c r="D34" s="9" t="s">
        <v>26</v>
      </c>
      <c r="E34" s="9" t="s">
        <v>25</v>
      </c>
      <c r="F34" s="10">
        <v>45523</v>
      </c>
      <c r="G34" s="11">
        <v>45888</v>
      </c>
      <c r="H34" s="12">
        <v>30000</v>
      </c>
      <c r="I34" s="12">
        <v>1798</v>
      </c>
      <c r="J34" s="12">
        <f t="shared" si="0"/>
        <v>28202</v>
      </c>
    </row>
    <row r="35" spans="1:10" x14ac:dyDescent="0.25">
      <c r="A35" s="7" t="s">
        <v>66</v>
      </c>
      <c r="B35" s="8" t="s">
        <v>94</v>
      </c>
      <c r="C35" s="8" t="s">
        <v>38</v>
      </c>
      <c r="D35" s="9" t="s">
        <v>26</v>
      </c>
      <c r="E35" s="9" t="s">
        <v>25</v>
      </c>
      <c r="F35" s="10">
        <v>45551</v>
      </c>
      <c r="G35" s="11">
        <v>45916</v>
      </c>
      <c r="H35" s="12">
        <v>30000</v>
      </c>
      <c r="I35" s="12">
        <v>1798</v>
      </c>
      <c r="J35" s="12">
        <f t="shared" si="0"/>
        <v>28202</v>
      </c>
    </row>
    <row r="36" spans="1:10" x14ac:dyDescent="0.25">
      <c r="A36" s="7" t="s">
        <v>129</v>
      </c>
      <c r="B36" s="8" t="s">
        <v>94</v>
      </c>
      <c r="C36" s="8" t="s">
        <v>38</v>
      </c>
      <c r="D36" s="9" t="s">
        <v>26</v>
      </c>
      <c r="E36" s="9" t="s">
        <v>25</v>
      </c>
      <c r="F36" s="10">
        <v>45601</v>
      </c>
      <c r="G36" s="11">
        <v>45966</v>
      </c>
      <c r="H36" s="15">
        <v>26437.26395300042</v>
      </c>
      <c r="I36" s="15">
        <v>1587.44</v>
      </c>
      <c r="J36" s="12">
        <f t="shared" si="0"/>
        <v>24849.823953000421</v>
      </c>
    </row>
    <row r="37" spans="1:10" x14ac:dyDescent="0.25">
      <c r="A37" s="7" t="s">
        <v>122</v>
      </c>
      <c r="B37" s="8" t="s">
        <v>123</v>
      </c>
      <c r="C37" s="8" t="s">
        <v>106</v>
      </c>
      <c r="D37" s="9" t="s">
        <v>16</v>
      </c>
      <c r="E37" s="9" t="s">
        <v>25</v>
      </c>
      <c r="F37" s="10">
        <v>45509</v>
      </c>
      <c r="G37" s="11">
        <v>45601</v>
      </c>
      <c r="H37" s="12">
        <v>4406.2106588334036</v>
      </c>
      <c r="I37" s="12">
        <v>285.40999999999997</v>
      </c>
      <c r="J37" s="12">
        <f t="shared" si="0"/>
        <v>4120.8006588334038</v>
      </c>
    </row>
    <row r="38" spans="1:10" x14ac:dyDescent="0.25">
      <c r="A38" s="7" t="s">
        <v>128</v>
      </c>
      <c r="B38" s="8" t="s">
        <v>123</v>
      </c>
      <c r="C38" s="8" t="s">
        <v>106</v>
      </c>
      <c r="D38" s="9" t="s">
        <v>16</v>
      </c>
      <c r="E38" s="9" t="s">
        <v>25</v>
      </c>
      <c r="F38" s="10">
        <v>45597</v>
      </c>
      <c r="G38" s="11">
        <v>45689</v>
      </c>
      <c r="H38" s="14">
        <v>30000</v>
      </c>
      <c r="I38" s="14">
        <v>1798</v>
      </c>
      <c r="J38" s="12">
        <f t="shared" si="0"/>
        <v>28202</v>
      </c>
    </row>
    <row r="39" spans="1:10" x14ac:dyDescent="0.25">
      <c r="A39" s="7" t="s">
        <v>113</v>
      </c>
      <c r="B39" s="8" t="s">
        <v>114</v>
      </c>
      <c r="C39" s="8" t="s">
        <v>106</v>
      </c>
      <c r="D39" s="9" t="s">
        <v>16</v>
      </c>
      <c r="E39" s="9" t="s">
        <v>25</v>
      </c>
      <c r="F39" s="10">
        <v>45488</v>
      </c>
      <c r="G39" s="11">
        <v>45672</v>
      </c>
      <c r="H39" s="12">
        <v>30000</v>
      </c>
      <c r="I39" s="12">
        <v>1798</v>
      </c>
      <c r="J39" s="12">
        <f t="shared" si="0"/>
        <v>28202</v>
      </c>
    </row>
    <row r="40" spans="1:10" x14ac:dyDescent="0.25">
      <c r="A40" s="7" t="s">
        <v>90</v>
      </c>
      <c r="B40" s="8" t="s">
        <v>91</v>
      </c>
      <c r="C40" s="8" t="s">
        <v>92</v>
      </c>
      <c r="D40" s="9" t="s">
        <v>26</v>
      </c>
      <c r="E40" s="9" t="s">
        <v>25</v>
      </c>
      <c r="F40" s="10">
        <v>45350</v>
      </c>
      <c r="G40" s="11">
        <v>45716</v>
      </c>
      <c r="H40" s="12">
        <v>30000</v>
      </c>
      <c r="I40" s="12">
        <v>1798</v>
      </c>
      <c r="J40" s="12">
        <f t="shared" si="0"/>
        <v>28202</v>
      </c>
    </row>
    <row r="41" spans="1:10" x14ac:dyDescent="0.25">
      <c r="A41" s="7" t="s">
        <v>98</v>
      </c>
      <c r="B41" s="8" t="s">
        <v>91</v>
      </c>
      <c r="C41" s="8" t="s">
        <v>99</v>
      </c>
      <c r="D41" s="9" t="s">
        <v>26</v>
      </c>
      <c r="E41" s="9" t="s">
        <v>25</v>
      </c>
      <c r="F41" s="10">
        <v>45441</v>
      </c>
      <c r="G41" s="11">
        <v>45776</v>
      </c>
      <c r="H41" s="12">
        <v>30000</v>
      </c>
      <c r="I41" s="12">
        <v>1798</v>
      </c>
      <c r="J41" s="12">
        <f t="shared" si="0"/>
        <v>28202</v>
      </c>
    </row>
    <row r="42" spans="1:10" x14ac:dyDescent="0.25">
      <c r="A42" s="7" t="s">
        <v>108</v>
      </c>
      <c r="B42" s="8" t="s">
        <v>91</v>
      </c>
      <c r="C42" s="8" t="s">
        <v>109</v>
      </c>
      <c r="D42" s="9" t="s">
        <v>16</v>
      </c>
      <c r="E42" s="9" t="s">
        <v>25</v>
      </c>
      <c r="F42" s="10">
        <v>45488</v>
      </c>
      <c r="G42" s="11">
        <v>45672</v>
      </c>
      <c r="H42" s="12">
        <v>30000</v>
      </c>
      <c r="I42" s="12">
        <v>1858</v>
      </c>
      <c r="J42" s="12">
        <f t="shared" si="0"/>
        <v>28142</v>
      </c>
    </row>
    <row r="43" spans="1:10" x14ac:dyDescent="0.25">
      <c r="A43" s="7" t="s">
        <v>13</v>
      </c>
      <c r="B43" s="8" t="s">
        <v>14</v>
      </c>
      <c r="C43" s="8" t="s">
        <v>86</v>
      </c>
      <c r="D43" s="9" t="s">
        <v>16</v>
      </c>
      <c r="E43" s="9" t="s">
        <v>25</v>
      </c>
      <c r="F43" s="10">
        <v>45316</v>
      </c>
      <c r="G43" s="11">
        <v>45621</v>
      </c>
      <c r="H43" s="12">
        <v>43901.258078052881</v>
      </c>
      <c r="I43" s="12">
        <v>3612.8199999999997</v>
      </c>
      <c r="J43" s="12">
        <f t="shared" si="0"/>
        <v>40288.438078052881</v>
      </c>
    </row>
    <row r="44" spans="1:10" x14ac:dyDescent="0.25">
      <c r="A44" s="7" t="s">
        <v>17</v>
      </c>
      <c r="B44" s="8" t="s">
        <v>14</v>
      </c>
      <c r="C44" s="8" t="s">
        <v>85</v>
      </c>
      <c r="D44" s="9" t="s">
        <v>16</v>
      </c>
      <c r="E44" s="9" t="s">
        <v>25</v>
      </c>
      <c r="F44" s="10">
        <v>45322</v>
      </c>
      <c r="G44" s="11">
        <v>45626</v>
      </c>
      <c r="H44" s="12">
        <v>86272</v>
      </c>
      <c r="I44" s="12">
        <v>13999.95</v>
      </c>
      <c r="J44" s="12">
        <f t="shared" si="0"/>
        <v>72272.05</v>
      </c>
    </row>
    <row r="45" spans="1:10" x14ac:dyDescent="0.25">
      <c r="A45" s="7" t="s">
        <v>88</v>
      </c>
      <c r="B45" s="8" t="s">
        <v>14</v>
      </c>
      <c r="C45" s="8" t="s">
        <v>20</v>
      </c>
      <c r="D45" s="9" t="s">
        <v>16</v>
      </c>
      <c r="E45" s="9" t="s">
        <v>25</v>
      </c>
      <c r="F45" s="10">
        <v>45327</v>
      </c>
      <c r="G45" s="11">
        <v>45631</v>
      </c>
      <c r="H45" s="12">
        <v>86272</v>
      </c>
      <c r="I45" s="12">
        <v>13999.95</v>
      </c>
      <c r="J45" s="12">
        <f t="shared" si="0"/>
        <v>72272.05</v>
      </c>
    </row>
    <row r="46" spans="1:10" x14ac:dyDescent="0.25">
      <c r="A46" s="7" t="s">
        <v>87</v>
      </c>
      <c r="B46" s="8" t="s">
        <v>14</v>
      </c>
      <c r="C46" s="8" t="s">
        <v>86</v>
      </c>
      <c r="D46" s="9" t="s">
        <v>16</v>
      </c>
      <c r="E46" s="9" t="s">
        <v>25</v>
      </c>
      <c r="F46" s="10">
        <v>45336</v>
      </c>
      <c r="G46" s="11">
        <v>45639</v>
      </c>
      <c r="H46" s="12">
        <v>55061.42</v>
      </c>
      <c r="I46" s="12">
        <v>5847.47</v>
      </c>
      <c r="J46" s="12">
        <f t="shared" si="0"/>
        <v>49213.95</v>
      </c>
    </row>
    <row r="47" spans="1:10" x14ac:dyDescent="0.25">
      <c r="A47" s="7" t="s">
        <v>84</v>
      </c>
      <c r="B47" s="8" t="s">
        <v>14</v>
      </c>
      <c r="C47" s="8" t="s">
        <v>20</v>
      </c>
      <c r="D47" s="9" t="s">
        <v>26</v>
      </c>
      <c r="E47" s="9" t="s">
        <v>25</v>
      </c>
      <c r="F47" s="10">
        <v>45337</v>
      </c>
      <c r="G47" s="11">
        <v>45639</v>
      </c>
      <c r="H47" s="12">
        <v>86272</v>
      </c>
      <c r="I47" s="12">
        <v>13999.95</v>
      </c>
      <c r="J47" s="12">
        <f t="shared" si="0"/>
        <v>72272.05</v>
      </c>
    </row>
    <row r="48" spans="1:10" x14ac:dyDescent="0.25">
      <c r="A48" s="13" t="s">
        <v>89</v>
      </c>
      <c r="B48" s="8" t="s">
        <v>14</v>
      </c>
      <c r="C48" s="8" t="s">
        <v>20</v>
      </c>
      <c r="D48" s="9" t="s">
        <v>16</v>
      </c>
      <c r="E48" s="9" t="s">
        <v>25</v>
      </c>
      <c r="F48" s="10">
        <v>45355</v>
      </c>
      <c r="G48" s="11">
        <v>45660</v>
      </c>
      <c r="H48" s="12">
        <v>86272</v>
      </c>
      <c r="I48" s="12">
        <v>13999.95</v>
      </c>
      <c r="J48" s="12">
        <f t="shared" si="0"/>
        <v>72272.05</v>
      </c>
    </row>
    <row r="49" spans="1:10" x14ac:dyDescent="0.25">
      <c r="A49" s="13" t="s">
        <v>34</v>
      </c>
      <c r="B49" s="8" t="s">
        <v>14</v>
      </c>
      <c r="C49" s="8" t="s">
        <v>20</v>
      </c>
      <c r="D49" s="9" t="s">
        <v>16</v>
      </c>
      <c r="E49" s="9" t="s">
        <v>25</v>
      </c>
      <c r="F49" s="10">
        <v>45369</v>
      </c>
      <c r="G49" s="11">
        <v>45674</v>
      </c>
      <c r="H49" s="12">
        <v>86272</v>
      </c>
      <c r="I49" s="12">
        <v>13999.95</v>
      </c>
      <c r="J49" s="12">
        <f t="shared" si="0"/>
        <v>72272.05</v>
      </c>
    </row>
    <row r="50" spans="1:10" x14ac:dyDescent="0.25">
      <c r="A50" s="7" t="s">
        <v>36</v>
      </c>
      <c r="B50" s="8" t="s">
        <v>14</v>
      </c>
      <c r="C50" s="8" t="s">
        <v>86</v>
      </c>
      <c r="D50" s="9" t="s">
        <v>16</v>
      </c>
      <c r="E50" s="9" t="s">
        <v>25</v>
      </c>
      <c r="F50" s="10">
        <v>45426</v>
      </c>
      <c r="G50" s="11">
        <v>45730</v>
      </c>
      <c r="H50" s="12">
        <v>85800</v>
      </c>
      <c r="I50" s="12">
        <v>13861.02</v>
      </c>
      <c r="J50" s="12">
        <f t="shared" si="0"/>
        <v>71938.98</v>
      </c>
    </row>
    <row r="51" spans="1:10" ht="15.75" thickBot="1" x14ac:dyDescent="0.3">
      <c r="A51" s="17" t="s">
        <v>56</v>
      </c>
      <c r="B51" s="8" t="s">
        <v>14</v>
      </c>
      <c r="C51" s="8" t="s">
        <v>86</v>
      </c>
      <c r="D51" s="9" t="s">
        <v>26</v>
      </c>
      <c r="E51" s="9" t="s">
        <v>25</v>
      </c>
      <c r="F51" s="10">
        <v>45516</v>
      </c>
      <c r="G51" s="11">
        <v>45700</v>
      </c>
      <c r="H51" s="12">
        <v>111400</v>
      </c>
      <c r="I51" s="12">
        <v>21395.739999999998</v>
      </c>
      <c r="J51" s="12">
        <f t="shared" si="0"/>
        <v>90004.260000000009</v>
      </c>
    </row>
    <row r="52" spans="1:10" s="3" customFormat="1" ht="16.5" thickBot="1" x14ac:dyDescent="0.3">
      <c r="A52" s="19" t="s">
        <v>133</v>
      </c>
      <c r="B52" s="20" t="s">
        <v>136</v>
      </c>
      <c r="C52" s="20"/>
      <c r="D52" s="20"/>
      <c r="E52" s="20"/>
      <c r="F52" s="20"/>
      <c r="G52" s="21"/>
      <c r="H52" s="22">
        <f>SUM(H10:H51)</f>
        <v>1703146.6394712548</v>
      </c>
      <c r="I52" s="23">
        <f>SUM(I10:I51)</f>
        <v>181119.31</v>
      </c>
      <c r="J52" s="24">
        <f>SUM(J10:J51)</f>
        <v>1522027.3294712547</v>
      </c>
    </row>
    <row r="53" spans="1:10" s="3" customFormat="1" ht="15.75" x14ac:dyDescent="0.25">
      <c r="G53" s="25"/>
      <c r="H53" s="26"/>
      <c r="I53" s="27"/>
      <c r="J53" s="26"/>
    </row>
    <row r="54" spans="1:10" s="3" customFormat="1" ht="15.75" x14ac:dyDescent="0.25">
      <c r="I54" s="28"/>
    </row>
    <row r="55" spans="1:10" s="3" customFormat="1" ht="15.75" x14ac:dyDescent="0.25">
      <c r="A55" s="29" t="s">
        <v>3</v>
      </c>
      <c r="B55" s="29"/>
      <c r="C55" s="5"/>
      <c r="D55" s="5"/>
      <c r="E55" s="5"/>
      <c r="F55" s="29" t="s">
        <v>2</v>
      </c>
      <c r="G55" s="29"/>
      <c r="H55" s="29"/>
      <c r="I55" s="29"/>
      <c r="J55" s="29"/>
    </row>
    <row r="56" spans="1:10" s="3" customFormat="1" ht="15.75" x14ac:dyDescent="0.25">
      <c r="A56" s="29" t="s">
        <v>134</v>
      </c>
      <c r="B56" s="29"/>
      <c r="C56" s="5"/>
      <c r="D56" s="5"/>
      <c r="E56" s="5"/>
      <c r="F56" s="29" t="s">
        <v>135</v>
      </c>
      <c r="G56" s="29"/>
      <c r="H56" s="29"/>
      <c r="I56" s="29"/>
      <c r="J56" s="29"/>
    </row>
    <row r="64" spans="1:10" x14ac:dyDescent="0.25">
      <c r="G64" s="16"/>
    </row>
    <row r="65" spans="7:7" x14ac:dyDescent="0.25">
      <c r="G65" s="16"/>
    </row>
    <row r="66" spans="7:7" x14ac:dyDescent="0.25">
      <c r="G66" s="16"/>
    </row>
    <row r="67" spans="7:7" x14ac:dyDescent="0.25">
      <c r="G67" s="16"/>
    </row>
    <row r="68" spans="7:7" x14ac:dyDescent="0.25">
      <c r="G68" s="16"/>
    </row>
  </sheetData>
  <autoFilter ref="A9:J9" xr:uid="{15909311-7FFC-4937-AA5F-08A17C0BA63D}"/>
  <sortState xmlns:xlrd2="http://schemas.microsoft.com/office/spreadsheetml/2017/richdata2" ref="A10:J51">
    <sortCondition ref="B10:B51"/>
    <sortCondition ref="F10:F51"/>
  </sortState>
  <mergeCells count="7">
    <mergeCell ref="A56:B56"/>
    <mergeCell ref="F56:J56"/>
    <mergeCell ref="A5:J5"/>
    <mergeCell ref="A6:J6"/>
    <mergeCell ref="A7:J7"/>
    <mergeCell ref="A55:B55"/>
    <mergeCell ref="F55:J55"/>
  </mergeCells>
  <pageMargins left="0.70866141732283472" right="0.70866141732283472" top="0.74803149606299213" bottom="0.74803149606299213" header="0.31496062992125984" footer="0.31496062992125984"/>
  <pageSetup scale="49" orientation="landscape" r:id="rId1"/>
  <headerFooter>
    <oddHeader>&amp;R&amp;P de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A0BA5-0DCC-49E7-8152-1CFB6E79CB00}">
  <dimension ref="A1:I47"/>
  <sheetViews>
    <sheetView workbookViewId="0">
      <selection activeCell="B18" sqref="B18"/>
    </sheetView>
  </sheetViews>
  <sheetFormatPr baseColWidth="10" defaultRowHeight="15" x14ac:dyDescent="0.25"/>
  <cols>
    <col min="1" max="1" width="44.140625" bestFit="1" customWidth="1"/>
    <col min="2" max="2" width="37.85546875" bestFit="1" customWidth="1"/>
    <col min="3" max="3" width="46.28515625" bestFit="1" customWidth="1"/>
    <col min="4" max="4" width="13" customWidth="1"/>
    <col min="6" max="6" width="12.7109375" customWidth="1"/>
    <col min="7" max="7" width="16" customWidth="1"/>
    <col min="8" max="8" width="12.28515625" bestFit="1" customWidth="1"/>
    <col min="9" max="9" width="11.5703125" customWidth="1"/>
  </cols>
  <sheetData>
    <row r="1" spans="1:9" x14ac:dyDescent="0.25">
      <c r="A1" t="s">
        <v>0</v>
      </c>
      <c r="B1" t="s">
        <v>1</v>
      </c>
    </row>
    <row r="2" spans="1:9" x14ac:dyDescent="0.25">
      <c r="A2" t="s">
        <v>2</v>
      </c>
      <c r="B2" t="s">
        <v>3</v>
      </c>
    </row>
    <row r="4" spans="1:9" x14ac:dyDescent="0.25">
      <c r="A4" t="s">
        <v>4</v>
      </c>
      <c r="B4" t="s">
        <v>5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x14ac:dyDescent="0.25">
      <c r="A5" t="s">
        <v>13</v>
      </c>
      <c r="B5" t="s">
        <v>14</v>
      </c>
      <c r="C5" t="s">
        <v>15</v>
      </c>
      <c r="D5" t="s">
        <v>16</v>
      </c>
      <c r="E5" s="1">
        <v>45316</v>
      </c>
      <c r="F5" s="1">
        <v>45651</v>
      </c>
      <c r="G5" s="2">
        <v>43901.26</v>
      </c>
      <c r="H5" s="2">
        <v>3612.82</v>
      </c>
      <c r="I5" s="2">
        <v>40288.44</v>
      </c>
    </row>
    <row r="6" spans="1:9" x14ac:dyDescent="0.25">
      <c r="A6" t="s">
        <v>17</v>
      </c>
      <c r="B6" t="s">
        <v>14</v>
      </c>
      <c r="C6" t="s">
        <v>18</v>
      </c>
      <c r="D6" t="s">
        <v>16</v>
      </c>
      <c r="E6" s="1">
        <v>45322</v>
      </c>
      <c r="F6" s="1">
        <v>45626</v>
      </c>
      <c r="G6" s="2">
        <v>86272</v>
      </c>
      <c r="H6" s="2">
        <v>13999.94</v>
      </c>
      <c r="I6" s="2">
        <v>72272.05</v>
      </c>
    </row>
    <row r="7" spans="1:9" x14ac:dyDescent="0.25">
      <c r="A7" t="s">
        <v>19</v>
      </c>
      <c r="B7" t="s">
        <v>14</v>
      </c>
      <c r="C7" t="s">
        <v>20</v>
      </c>
      <c r="D7" t="s">
        <v>16</v>
      </c>
      <c r="E7" s="1">
        <v>45327</v>
      </c>
      <c r="F7" s="1">
        <v>45631</v>
      </c>
      <c r="G7" s="2">
        <v>86272</v>
      </c>
      <c r="H7" s="2">
        <v>13999.94</v>
      </c>
      <c r="I7" s="2">
        <v>72272.05</v>
      </c>
    </row>
    <row r="8" spans="1:9" x14ac:dyDescent="0.25">
      <c r="A8" t="s">
        <v>21</v>
      </c>
      <c r="B8" t="s">
        <v>14</v>
      </c>
      <c r="C8" t="s">
        <v>15</v>
      </c>
      <c r="D8" t="s">
        <v>16</v>
      </c>
      <c r="E8" s="1">
        <v>45336</v>
      </c>
      <c r="F8" s="1">
        <v>45639</v>
      </c>
      <c r="G8" s="2">
        <v>55061.42</v>
      </c>
      <c r="H8" s="2">
        <v>5847.47</v>
      </c>
      <c r="I8" s="2">
        <v>49213.95</v>
      </c>
    </row>
    <row r="9" spans="1:9" x14ac:dyDescent="0.25">
      <c r="A9" t="s">
        <v>22</v>
      </c>
      <c r="B9" t="s">
        <v>14</v>
      </c>
      <c r="C9" t="s">
        <v>20</v>
      </c>
      <c r="D9" t="s">
        <v>16</v>
      </c>
      <c r="E9" s="1">
        <v>45337</v>
      </c>
      <c r="F9" s="1">
        <v>45639</v>
      </c>
      <c r="G9" s="2">
        <v>86272</v>
      </c>
      <c r="H9" s="2">
        <v>13999.94</v>
      </c>
      <c r="I9" s="2">
        <v>72272.05</v>
      </c>
    </row>
    <row r="10" spans="1:9" x14ac:dyDescent="0.25">
      <c r="A10" t="s">
        <v>23</v>
      </c>
      <c r="B10" t="s">
        <v>24</v>
      </c>
      <c r="C10" t="s">
        <v>25</v>
      </c>
      <c r="D10" t="s">
        <v>26</v>
      </c>
      <c r="E10" s="1">
        <v>45350</v>
      </c>
      <c r="F10" s="1">
        <v>45716</v>
      </c>
      <c r="G10" s="2">
        <v>30000</v>
      </c>
      <c r="H10" s="2">
        <v>1798</v>
      </c>
      <c r="I10" s="2">
        <v>28202</v>
      </c>
    </row>
    <row r="11" spans="1:9" x14ac:dyDescent="0.25">
      <c r="A11" t="s">
        <v>27</v>
      </c>
      <c r="B11" t="s">
        <v>14</v>
      </c>
      <c r="C11" t="s">
        <v>20</v>
      </c>
      <c r="D11" t="s">
        <v>16</v>
      </c>
      <c r="E11" s="1">
        <v>45355</v>
      </c>
      <c r="F11" s="1">
        <v>45660</v>
      </c>
      <c r="G11" s="2">
        <v>86272</v>
      </c>
      <c r="H11" s="2">
        <v>13999.94</v>
      </c>
      <c r="I11" s="2">
        <v>72272.05</v>
      </c>
    </row>
    <row r="12" spans="1:9" x14ac:dyDescent="0.25">
      <c r="A12" t="s">
        <v>28</v>
      </c>
      <c r="B12" t="s">
        <v>29</v>
      </c>
      <c r="C12" t="s">
        <v>30</v>
      </c>
      <c r="D12" t="s">
        <v>16</v>
      </c>
      <c r="E12" s="1">
        <v>45363</v>
      </c>
      <c r="F12" s="1">
        <v>45728</v>
      </c>
      <c r="G12" s="2">
        <v>30000</v>
      </c>
      <c r="H12" s="2">
        <v>1798</v>
      </c>
      <c r="I12" s="2">
        <v>28202</v>
      </c>
    </row>
    <row r="13" spans="1:9" x14ac:dyDescent="0.25">
      <c r="A13" t="s">
        <v>31</v>
      </c>
      <c r="B13" t="s">
        <v>29</v>
      </c>
      <c r="C13" t="s">
        <v>30</v>
      </c>
      <c r="D13" t="s">
        <v>26</v>
      </c>
      <c r="E13" s="1">
        <v>45363</v>
      </c>
      <c r="F13" s="1">
        <v>45728</v>
      </c>
      <c r="G13" s="2">
        <v>30000</v>
      </c>
      <c r="H13" s="2">
        <v>1798</v>
      </c>
      <c r="I13" s="2">
        <v>28202</v>
      </c>
    </row>
    <row r="14" spans="1:9" x14ac:dyDescent="0.25">
      <c r="A14" t="s">
        <v>32</v>
      </c>
      <c r="B14" t="s">
        <v>29</v>
      </c>
      <c r="C14" t="s">
        <v>30</v>
      </c>
      <c r="D14" t="s">
        <v>26</v>
      </c>
      <c r="E14" s="1">
        <v>45363</v>
      </c>
      <c r="F14" s="1">
        <v>45728</v>
      </c>
      <c r="G14" s="2">
        <v>30000</v>
      </c>
      <c r="H14" s="2">
        <v>1798</v>
      </c>
      <c r="I14" s="2">
        <v>28202</v>
      </c>
    </row>
    <row r="15" spans="1:9" x14ac:dyDescent="0.25">
      <c r="A15" t="s">
        <v>33</v>
      </c>
      <c r="B15" t="s">
        <v>29</v>
      </c>
      <c r="C15" t="s">
        <v>30</v>
      </c>
      <c r="D15" t="s">
        <v>26</v>
      </c>
      <c r="E15" s="1">
        <v>45363</v>
      </c>
      <c r="F15" s="1">
        <v>45728</v>
      </c>
      <c r="G15" s="2">
        <v>30000</v>
      </c>
      <c r="H15" s="2">
        <v>1798</v>
      </c>
      <c r="I15" s="2">
        <v>28202</v>
      </c>
    </row>
    <row r="16" spans="1:9" x14ac:dyDescent="0.25">
      <c r="A16" t="s">
        <v>34</v>
      </c>
      <c r="B16" t="s">
        <v>14</v>
      </c>
      <c r="C16" t="s">
        <v>20</v>
      </c>
      <c r="D16" t="s">
        <v>16</v>
      </c>
      <c r="E16" s="1">
        <v>45369</v>
      </c>
      <c r="F16" s="1">
        <v>45674</v>
      </c>
      <c r="G16" s="2">
        <v>86272</v>
      </c>
      <c r="H16" s="2">
        <v>13999.94</v>
      </c>
      <c r="I16" s="2">
        <v>72272.05</v>
      </c>
    </row>
    <row r="17" spans="1:9" x14ac:dyDescent="0.25">
      <c r="A17" t="s">
        <v>35</v>
      </c>
      <c r="B17" t="s">
        <v>29</v>
      </c>
      <c r="C17" t="s">
        <v>30</v>
      </c>
      <c r="D17" t="s">
        <v>16</v>
      </c>
      <c r="E17" s="1">
        <v>45404</v>
      </c>
      <c r="F17" s="1">
        <v>45769</v>
      </c>
      <c r="G17" s="2">
        <v>30000</v>
      </c>
      <c r="H17" s="2">
        <v>1798</v>
      </c>
      <c r="I17" s="2">
        <v>28202</v>
      </c>
    </row>
    <row r="18" spans="1:9" x14ac:dyDescent="0.25">
      <c r="A18" t="s">
        <v>36</v>
      </c>
      <c r="B18" t="s">
        <v>14</v>
      </c>
      <c r="C18" t="s">
        <v>15</v>
      </c>
      <c r="D18" t="s">
        <v>16</v>
      </c>
      <c r="E18" s="1">
        <v>45426</v>
      </c>
      <c r="F18" s="1">
        <v>45730</v>
      </c>
      <c r="G18" s="2">
        <v>85800</v>
      </c>
      <c r="H18" s="2">
        <v>13861.02</v>
      </c>
      <c r="I18" s="2">
        <v>71938.98</v>
      </c>
    </row>
    <row r="19" spans="1:9" x14ac:dyDescent="0.25">
      <c r="A19" t="s">
        <v>37</v>
      </c>
      <c r="B19" t="s">
        <v>24</v>
      </c>
      <c r="C19" t="s">
        <v>38</v>
      </c>
      <c r="D19" t="s">
        <v>26</v>
      </c>
      <c r="E19" s="1">
        <v>45441</v>
      </c>
      <c r="F19" s="1">
        <v>45776</v>
      </c>
      <c r="G19" s="2">
        <v>30000</v>
      </c>
      <c r="H19" s="2">
        <v>1798</v>
      </c>
      <c r="I19" s="2">
        <v>28202</v>
      </c>
    </row>
    <row r="20" spans="1:9" x14ac:dyDescent="0.25">
      <c r="A20" t="s">
        <v>39</v>
      </c>
      <c r="B20" t="s">
        <v>29</v>
      </c>
      <c r="C20" t="s">
        <v>30</v>
      </c>
      <c r="D20" t="s">
        <v>26</v>
      </c>
      <c r="E20" s="1">
        <v>45446</v>
      </c>
      <c r="F20" s="1">
        <v>45811</v>
      </c>
      <c r="G20" s="2">
        <v>30000</v>
      </c>
      <c r="H20" s="2">
        <v>1798</v>
      </c>
      <c r="I20" s="2">
        <v>28202</v>
      </c>
    </row>
    <row r="21" spans="1:9" x14ac:dyDescent="0.25">
      <c r="A21" t="s">
        <v>40</v>
      </c>
      <c r="B21" t="s">
        <v>29</v>
      </c>
      <c r="C21" t="s">
        <v>30</v>
      </c>
      <c r="D21" t="s">
        <v>26</v>
      </c>
      <c r="E21" s="1">
        <v>45446</v>
      </c>
      <c r="F21" s="1">
        <v>45811</v>
      </c>
      <c r="G21" s="2">
        <v>30000</v>
      </c>
      <c r="H21" s="2">
        <v>1798</v>
      </c>
      <c r="I21" s="2">
        <v>28202</v>
      </c>
    </row>
    <row r="22" spans="1:9" x14ac:dyDescent="0.25">
      <c r="A22" t="s">
        <v>41</v>
      </c>
      <c r="B22" t="s">
        <v>29</v>
      </c>
      <c r="C22" t="s">
        <v>30</v>
      </c>
      <c r="D22" t="s">
        <v>26</v>
      </c>
      <c r="E22" s="1">
        <v>45446</v>
      </c>
      <c r="F22" s="1">
        <v>45811</v>
      </c>
      <c r="G22" s="2">
        <v>30000</v>
      </c>
      <c r="H22" s="2">
        <v>3513.46</v>
      </c>
      <c r="I22" s="2">
        <v>26486.54</v>
      </c>
    </row>
    <row r="23" spans="1:9" x14ac:dyDescent="0.25">
      <c r="A23" t="s">
        <v>42</v>
      </c>
      <c r="B23" t="s">
        <v>29</v>
      </c>
      <c r="C23" t="s">
        <v>30</v>
      </c>
      <c r="D23" t="s">
        <v>26</v>
      </c>
      <c r="E23" s="1">
        <v>45446</v>
      </c>
      <c r="F23" s="1">
        <v>45811</v>
      </c>
      <c r="G23" s="2">
        <v>30000</v>
      </c>
      <c r="H23" s="2">
        <v>1798</v>
      </c>
      <c r="I23" s="2">
        <v>28202</v>
      </c>
    </row>
    <row r="24" spans="1:9" x14ac:dyDescent="0.25">
      <c r="A24" t="s">
        <v>43</v>
      </c>
      <c r="B24" t="s">
        <v>44</v>
      </c>
      <c r="C24" t="s">
        <v>25</v>
      </c>
      <c r="D24" t="s">
        <v>16</v>
      </c>
      <c r="E24" s="1">
        <v>45460</v>
      </c>
      <c r="F24" s="1">
        <v>45708</v>
      </c>
      <c r="G24" s="2">
        <v>20682.71</v>
      </c>
      <c r="H24" s="2">
        <v>1247.3399999999999</v>
      </c>
      <c r="I24" s="2">
        <v>19435.37</v>
      </c>
    </row>
    <row r="25" spans="1:9" x14ac:dyDescent="0.25">
      <c r="A25" t="s">
        <v>45</v>
      </c>
      <c r="B25" t="s">
        <v>46</v>
      </c>
      <c r="C25" t="s">
        <v>25</v>
      </c>
      <c r="D25" t="s">
        <v>26</v>
      </c>
      <c r="E25" s="1">
        <v>45488</v>
      </c>
      <c r="F25" s="1">
        <v>45672</v>
      </c>
      <c r="G25" s="2">
        <v>65000</v>
      </c>
      <c r="H25" s="2">
        <v>8293.7199999999993</v>
      </c>
      <c r="I25" s="2">
        <f>G25-H25</f>
        <v>56706.28</v>
      </c>
    </row>
    <row r="26" spans="1:9" x14ac:dyDescent="0.25">
      <c r="A26" t="s">
        <v>47</v>
      </c>
      <c r="B26" t="s">
        <v>24</v>
      </c>
      <c r="C26" t="s">
        <v>25</v>
      </c>
      <c r="D26" t="s">
        <v>16</v>
      </c>
      <c r="E26" s="1">
        <v>45488</v>
      </c>
      <c r="F26" s="1">
        <v>45672</v>
      </c>
      <c r="G26" s="2">
        <v>30000</v>
      </c>
      <c r="H26" s="2">
        <v>1858</v>
      </c>
      <c r="I26" s="2">
        <v>28142</v>
      </c>
    </row>
    <row r="27" spans="1:9" x14ac:dyDescent="0.25">
      <c r="A27" t="s">
        <v>48</v>
      </c>
      <c r="B27" t="s">
        <v>29</v>
      </c>
      <c r="C27" t="s">
        <v>25</v>
      </c>
      <c r="D27" t="s">
        <v>26</v>
      </c>
      <c r="E27" s="1">
        <v>45488</v>
      </c>
      <c r="F27" s="1">
        <v>45853</v>
      </c>
      <c r="G27" s="2">
        <v>30000</v>
      </c>
      <c r="H27" s="2">
        <v>1798</v>
      </c>
      <c r="I27" s="2">
        <v>28202</v>
      </c>
    </row>
    <row r="28" spans="1:9" x14ac:dyDescent="0.25">
      <c r="A28" t="s">
        <v>49</v>
      </c>
      <c r="B28" t="s">
        <v>50</v>
      </c>
      <c r="C28" t="s">
        <v>25</v>
      </c>
      <c r="D28" t="s">
        <v>26</v>
      </c>
      <c r="E28" s="1">
        <v>45488</v>
      </c>
      <c r="F28" s="1">
        <v>45672</v>
      </c>
      <c r="G28" s="2">
        <v>30000</v>
      </c>
      <c r="H28" s="2">
        <v>1798</v>
      </c>
      <c r="I28" s="2">
        <v>28202</v>
      </c>
    </row>
    <row r="29" spans="1:9" x14ac:dyDescent="0.25">
      <c r="A29" t="s">
        <v>51</v>
      </c>
      <c r="B29" t="s">
        <v>29</v>
      </c>
      <c r="C29" t="s">
        <v>25</v>
      </c>
      <c r="D29" t="s">
        <v>26</v>
      </c>
      <c r="E29" s="1">
        <v>45495</v>
      </c>
      <c r="F29" s="1">
        <v>45860</v>
      </c>
      <c r="G29" s="2">
        <v>30000</v>
      </c>
      <c r="H29" s="2">
        <v>1798</v>
      </c>
      <c r="I29" s="2">
        <v>28202</v>
      </c>
    </row>
    <row r="30" spans="1:9" x14ac:dyDescent="0.25">
      <c r="A30" t="s">
        <v>52</v>
      </c>
      <c r="B30" t="s">
        <v>29</v>
      </c>
      <c r="C30" t="s">
        <v>25</v>
      </c>
      <c r="D30" t="s">
        <v>16</v>
      </c>
      <c r="E30" s="1">
        <v>45495</v>
      </c>
      <c r="F30" s="1">
        <v>45860</v>
      </c>
      <c r="G30" s="2">
        <v>30000</v>
      </c>
      <c r="H30" s="2">
        <v>1798</v>
      </c>
      <c r="I30" s="2">
        <v>28202</v>
      </c>
    </row>
    <row r="31" spans="1:9" x14ac:dyDescent="0.25">
      <c r="A31" t="s">
        <v>53</v>
      </c>
      <c r="B31" t="s">
        <v>29</v>
      </c>
      <c r="C31" t="s">
        <v>25</v>
      </c>
      <c r="D31" t="s">
        <v>26</v>
      </c>
      <c r="E31" s="1">
        <v>45509</v>
      </c>
      <c r="F31" s="1">
        <v>45874</v>
      </c>
      <c r="G31" s="2">
        <v>30000</v>
      </c>
      <c r="H31" s="2">
        <v>1798</v>
      </c>
      <c r="I31" s="2">
        <v>28202</v>
      </c>
    </row>
    <row r="32" spans="1:9" x14ac:dyDescent="0.25">
      <c r="A32" t="s">
        <v>54</v>
      </c>
      <c r="B32" t="s">
        <v>55</v>
      </c>
      <c r="C32" t="s">
        <v>25</v>
      </c>
      <c r="D32" t="s">
        <v>16</v>
      </c>
      <c r="E32" s="1">
        <v>45509</v>
      </c>
      <c r="F32" s="1">
        <v>45693</v>
      </c>
      <c r="G32" s="2">
        <v>4406.21</v>
      </c>
      <c r="H32">
        <v>285.41000000000003</v>
      </c>
      <c r="I32" s="2">
        <v>4120.8</v>
      </c>
    </row>
    <row r="33" spans="1:9" x14ac:dyDescent="0.25">
      <c r="A33" t="s">
        <v>56</v>
      </c>
      <c r="B33" t="s">
        <v>14</v>
      </c>
      <c r="C33" t="s">
        <v>25</v>
      </c>
      <c r="D33" t="s">
        <v>26</v>
      </c>
      <c r="E33" s="1">
        <v>45516</v>
      </c>
      <c r="F33" s="1">
        <v>45627</v>
      </c>
      <c r="G33" s="2">
        <v>111400</v>
      </c>
      <c r="H33" s="2">
        <v>21395.74</v>
      </c>
      <c r="I33" s="2">
        <v>90004.26</v>
      </c>
    </row>
    <row r="34" spans="1:9" x14ac:dyDescent="0.25">
      <c r="A34" t="s">
        <v>57</v>
      </c>
      <c r="B34" t="s">
        <v>29</v>
      </c>
      <c r="C34" t="s">
        <v>25</v>
      </c>
      <c r="D34" t="s">
        <v>16</v>
      </c>
      <c r="E34" s="1">
        <v>45516</v>
      </c>
      <c r="F34" s="1">
        <v>45881</v>
      </c>
      <c r="G34" s="2">
        <v>30000</v>
      </c>
      <c r="H34" s="2">
        <v>1798</v>
      </c>
      <c r="I34" s="2">
        <v>28202</v>
      </c>
    </row>
    <row r="35" spans="1:9" x14ac:dyDescent="0.25">
      <c r="A35" t="s">
        <v>58</v>
      </c>
      <c r="B35" t="s">
        <v>29</v>
      </c>
      <c r="C35" t="s">
        <v>25</v>
      </c>
      <c r="D35" t="s">
        <v>26</v>
      </c>
      <c r="E35" s="1">
        <v>45516</v>
      </c>
      <c r="F35" s="1">
        <v>45881</v>
      </c>
      <c r="G35" s="2">
        <v>30000</v>
      </c>
      <c r="H35" s="2">
        <v>3513.46</v>
      </c>
      <c r="I35" s="2">
        <v>26486.54</v>
      </c>
    </row>
    <row r="36" spans="1:9" x14ac:dyDescent="0.25">
      <c r="A36" t="s">
        <v>59</v>
      </c>
      <c r="B36" t="s">
        <v>29</v>
      </c>
      <c r="C36" t="s">
        <v>25</v>
      </c>
      <c r="D36" t="s">
        <v>16</v>
      </c>
      <c r="E36" s="1">
        <v>45516</v>
      </c>
      <c r="F36" s="1">
        <v>45881</v>
      </c>
      <c r="G36" s="2">
        <v>30000</v>
      </c>
      <c r="H36" s="2">
        <v>1798</v>
      </c>
      <c r="I36" s="2">
        <v>28202</v>
      </c>
    </row>
    <row r="37" spans="1:9" x14ac:dyDescent="0.25">
      <c r="A37" t="s">
        <v>60</v>
      </c>
      <c r="B37" t="s">
        <v>61</v>
      </c>
      <c r="C37" t="s">
        <v>25</v>
      </c>
      <c r="D37" t="s">
        <v>16</v>
      </c>
      <c r="E37" s="1">
        <v>45523</v>
      </c>
      <c r="F37" s="1">
        <v>45707</v>
      </c>
      <c r="G37" s="2">
        <v>30000</v>
      </c>
      <c r="H37" s="2">
        <v>1798</v>
      </c>
      <c r="I37" s="2">
        <v>28202</v>
      </c>
    </row>
    <row r="38" spans="1:9" x14ac:dyDescent="0.25">
      <c r="A38" t="s">
        <v>62</v>
      </c>
      <c r="B38" t="s">
        <v>29</v>
      </c>
      <c r="C38" t="s">
        <v>25</v>
      </c>
      <c r="D38" t="s">
        <v>26</v>
      </c>
      <c r="E38" s="1">
        <v>45523</v>
      </c>
      <c r="F38" s="1">
        <v>45888</v>
      </c>
      <c r="G38" s="2">
        <v>30000</v>
      </c>
      <c r="H38" s="2">
        <v>1798</v>
      </c>
      <c r="I38" s="2">
        <v>28202</v>
      </c>
    </row>
    <row r="39" spans="1:9" x14ac:dyDescent="0.25">
      <c r="A39" t="s">
        <v>63</v>
      </c>
      <c r="B39" t="s">
        <v>29</v>
      </c>
      <c r="C39" t="s">
        <v>25</v>
      </c>
      <c r="D39" t="s">
        <v>16</v>
      </c>
      <c r="E39" s="1">
        <v>45523</v>
      </c>
      <c r="F39" s="1">
        <v>45888</v>
      </c>
      <c r="G39" s="2">
        <v>30000</v>
      </c>
      <c r="H39" s="2">
        <v>1798</v>
      </c>
      <c r="I39" s="2">
        <v>28202</v>
      </c>
    </row>
    <row r="40" spans="1:9" x14ac:dyDescent="0.25">
      <c r="A40" t="s">
        <v>64</v>
      </c>
      <c r="B40" t="s">
        <v>29</v>
      </c>
      <c r="C40" t="s">
        <v>25</v>
      </c>
      <c r="D40" t="s">
        <v>26</v>
      </c>
      <c r="E40" s="1">
        <v>45523</v>
      </c>
      <c r="F40" s="1">
        <v>45888</v>
      </c>
      <c r="G40" s="2">
        <v>30000</v>
      </c>
      <c r="H40" s="2">
        <v>1798</v>
      </c>
      <c r="I40" s="2">
        <v>28202</v>
      </c>
    </row>
    <row r="41" spans="1:9" x14ac:dyDescent="0.25">
      <c r="A41" t="s">
        <v>65</v>
      </c>
      <c r="B41" t="s">
        <v>29</v>
      </c>
      <c r="C41" t="s">
        <v>25</v>
      </c>
      <c r="D41" t="s">
        <v>26</v>
      </c>
      <c r="E41" s="1">
        <v>45523</v>
      </c>
      <c r="F41" s="1">
        <v>45888</v>
      </c>
      <c r="G41" s="2">
        <v>30000</v>
      </c>
      <c r="H41" s="2">
        <v>1798</v>
      </c>
      <c r="I41" s="2">
        <v>28202</v>
      </c>
    </row>
    <row r="42" spans="1:9" x14ac:dyDescent="0.25">
      <c r="A42" t="s">
        <v>66</v>
      </c>
      <c r="B42" t="s">
        <v>44</v>
      </c>
      <c r="C42" t="s">
        <v>25</v>
      </c>
      <c r="D42" t="s">
        <v>26</v>
      </c>
      <c r="E42" s="1">
        <v>45551</v>
      </c>
      <c r="F42" s="1">
        <v>45916</v>
      </c>
      <c r="G42" s="2">
        <v>30000</v>
      </c>
      <c r="H42" s="2">
        <v>1798</v>
      </c>
      <c r="I42" s="2">
        <v>28202</v>
      </c>
    </row>
    <row r="43" spans="1:9" x14ac:dyDescent="0.25">
      <c r="A43" t="s">
        <v>67</v>
      </c>
      <c r="B43" t="s">
        <v>55</v>
      </c>
      <c r="C43" t="s">
        <v>25</v>
      </c>
      <c r="D43" t="s">
        <v>16</v>
      </c>
      <c r="E43" s="1">
        <v>45597</v>
      </c>
      <c r="F43" s="1">
        <v>45689</v>
      </c>
      <c r="G43" s="2">
        <v>30000</v>
      </c>
      <c r="H43" s="2">
        <v>1798</v>
      </c>
      <c r="I43" s="2">
        <v>28202</v>
      </c>
    </row>
    <row r="44" spans="1:9" x14ac:dyDescent="0.25">
      <c r="A44" t="s">
        <v>68</v>
      </c>
      <c r="B44" t="s">
        <v>29</v>
      </c>
      <c r="C44" t="s">
        <v>25</v>
      </c>
      <c r="D44" t="s">
        <v>26</v>
      </c>
      <c r="E44" s="1">
        <v>45601</v>
      </c>
      <c r="F44" s="1">
        <v>45966</v>
      </c>
      <c r="G44" s="2">
        <v>26437.26</v>
      </c>
      <c r="H44" s="2">
        <v>1587.44</v>
      </c>
      <c r="I44" s="2">
        <v>24849.82</v>
      </c>
    </row>
    <row r="45" spans="1:9" x14ac:dyDescent="0.25">
      <c r="A45" t="s">
        <v>69</v>
      </c>
      <c r="B45" t="s">
        <v>70</v>
      </c>
      <c r="C45" t="s">
        <v>25</v>
      </c>
      <c r="D45" t="s">
        <v>16</v>
      </c>
      <c r="E45" s="1">
        <v>45601</v>
      </c>
      <c r="F45" s="1">
        <v>45782</v>
      </c>
      <c r="G45" s="2">
        <v>26437.26</v>
      </c>
      <c r="H45" s="2">
        <v>1587.44</v>
      </c>
      <c r="I45" s="2">
        <v>24849.82</v>
      </c>
    </row>
    <row r="46" spans="1:9" x14ac:dyDescent="0.25">
      <c r="A46" t="s">
        <v>71</v>
      </c>
      <c r="B46" t="s">
        <v>46</v>
      </c>
      <c r="C46" t="s">
        <v>25</v>
      </c>
      <c r="D46" t="s">
        <v>26</v>
      </c>
      <c r="E46" s="1">
        <v>45604</v>
      </c>
      <c r="F46" s="1">
        <v>45665</v>
      </c>
      <c r="G46" s="2">
        <v>22660.51</v>
      </c>
      <c r="H46" s="2">
        <v>1364.24</v>
      </c>
      <c r="I46" s="2">
        <v>21296.27</v>
      </c>
    </row>
    <row r="47" spans="1:9" x14ac:dyDescent="0.25">
      <c r="G47" s="2">
        <f>SUM(G5:G46)</f>
        <v>1703146.63</v>
      </c>
      <c r="H47" s="2">
        <f>SUM(H5:H46)</f>
        <v>181119.26</v>
      </c>
      <c r="I47" s="2">
        <f t="shared" ref="I47" si="0">SUM(I5:I46)</f>
        <v>1522027.3200000003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Contratados Nov. 2024</vt:lpstr>
      <vt:lpstr>Perfil del Empleado (25)</vt:lpstr>
      <vt:lpstr>'Contratados Nov.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Medina Batista</dc:creator>
  <cp:lastModifiedBy>Sarah Andrainet De Oleo Sosa</cp:lastModifiedBy>
  <cp:lastPrinted>2024-12-12T19:30:05Z</cp:lastPrinted>
  <dcterms:created xsi:type="dcterms:W3CDTF">2024-12-09T20:00:46Z</dcterms:created>
  <dcterms:modified xsi:type="dcterms:W3CDTF">2024-12-13T18:50:23Z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2024-12-09T20:00:46Z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b87c948a-022e-4534-ba08-c6a68abc1be9</vt:lpwstr>
  </property>
  <property fmtid="{D5CDD505-2E9C-101B-9397-08002B2CF9AE}" pid="8" name="MSIP_Label_81f5a2da-7ac4-4e60-a27b-a125ee74514f_ContentBits">
    <vt:lpwstr>0</vt:lpwstr>
  </property>
</Properties>
</file>