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LDRED MEDINA\04. NÓMINA\06.TRANSPARENCIA\2026\09. SEPTIEMBRE 2026\"/>
    </mc:Choice>
  </mc:AlternateContent>
  <xr:revisionPtr revIDLastSave="0" documentId="13_ncr:1_{211EB526-9FD0-4104-B24D-DEBFCF9AFBDB}" xr6:coauthVersionLast="47" xr6:coauthVersionMax="47" xr10:uidLastSave="{00000000-0000-0000-0000-000000000000}"/>
  <bookViews>
    <workbookView xWindow="20370" yWindow="-120" windowWidth="29040" windowHeight="15720" xr2:uid="{ABBBD123-65EA-4EE8-AEB6-A3E329051E04}"/>
  </bookViews>
  <sheets>
    <sheet name="Contratados Sept. 2026" sheetId="1" r:id="rId1"/>
  </sheets>
  <definedNames>
    <definedName name="_xlnm._FilterDatabase" localSheetId="0" hidden="1">'Contratados Sept. 2026'!$A$9:$J$57</definedName>
    <definedName name="_xlnm.Print_Area" localSheetId="0">'Contratados Sept. 2026'!$A$1:$J$64</definedName>
    <definedName name="_xlnm.Print_Titles" localSheetId="0">'Contratados Sept. 2026'!$1:$9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  <c r="J57" i="1"/>
  <c r="I57" i="1"/>
  <c r="H57" i="1"/>
</calcChain>
</file>

<file path=xl/sharedStrings.xml><?xml version="1.0" encoding="utf-8"?>
<sst xmlns="http://schemas.openxmlformats.org/spreadsheetml/2006/main" count="253" uniqueCount="101">
  <si>
    <t>WASCAR JOSE MORILLA BAZIL</t>
  </si>
  <si>
    <t>CONSULTORÍA JURÍDICA Y CUMPLIMIENTO</t>
  </si>
  <si>
    <t>PARALEGAL</t>
  </si>
  <si>
    <t>M</t>
  </si>
  <si>
    <t>LEWIS MAYRON MARTINEZ ACOSTA</t>
  </si>
  <si>
    <t>COMUNICACIONES</t>
  </si>
  <si>
    <t>ANALISTA COMUNICACIÓN INTERNA</t>
  </si>
  <si>
    <t>VICTOR LUIS ADEODATO DONATO TRINIDAD</t>
  </si>
  <si>
    <t>PLANIFICACIÓN Y DESARROLLO</t>
  </si>
  <si>
    <t>ANALISTA EFICIENCIA Y PRODUCTIVIDAD</t>
  </si>
  <si>
    <t>F</t>
  </si>
  <si>
    <t>EDUARDO ANTONIO ALBA NATERA</t>
  </si>
  <si>
    <t>MONITOREO DE RIESGOS Y GOBIERNO DE DATOS</t>
  </si>
  <si>
    <t>ANALISTA MONITOREO DE RIESGOS</t>
  </si>
  <si>
    <t>I CHIA CHEN WANG</t>
  </si>
  <si>
    <t>EDWARD ISAAC DIAZ CAMPUSANO</t>
  </si>
  <si>
    <t>PROUSUARIO</t>
  </si>
  <si>
    <t>AGRIMENSOR</t>
  </si>
  <si>
    <t>YEFRI LEANDRO HERNANDEZ JIMENEZ</t>
  </si>
  <si>
    <t>SOLANGEL MARIA GARCIA CASTILLO</t>
  </si>
  <si>
    <t>ASISTENTE ADMINISTRATIVA</t>
  </si>
  <si>
    <t>ELAINE RAFELINA PALMER CABRERA</t>
  </si>
  <si>
    <t>ADMINISTRATIVO Y FINANCIERO</t>
  </si>
  <si>
    <t>ANALISTA DE COMPRAS</t>
  </si>
  <si>
    <t>YOLAINE FRANCHELLE GOMEZ OGANDO</t>
  </si>
  <si>
    <t>PASANTE</t>
  </si>
  <si>
    <t>ASHLEY ELIZABETH FELIZ LABOUR</t>
  </si>
  <si>
    <t>AUBREY MARIE ABREU TORRES</t>
  </si>
  <si>
    <t>MARIA MARLENE ABREU SAIZ</t>
  </si>
  <si>
    <t>TECNOLOGÍA DE LA INFORMACIÓN</t>
  </si>
  <si>
    <t>ASHLEY JAZMIN FILPO SANTOS</t>
  </si>
  <si>
    <t>MADELINE ELIZABETH NIVAR CABRAL</t>
  </si>
  <si>
    <t>REPRESENTANTE ATENCIÓN AL USUARIO CANALES ALTERNOS</t>
  </si>
  <si>
    <t>ANALISTA DE RECLAMACIONES</t>
  </si>
  <si>
    <t>LEISI YURI JIMENEZ FRANCISCO</t>
  </si>
  <si>
    <t>ROSELYS MELINA ABREU PAULINO</t>
  </si>
  <si>
    <t>CAROLY MASIEL MENDEZ MORILLO</t>
  </si>
  <si>
    <t>HECTOR MANUEL MEJIA ARIAS</t>
  </si>
  <si>
    <t>BRAILY FELIX CANDELARIO BAEZ</t>
  </si>
  <si>
    <t>DIEGO SEBASTIAN RODRIGUEZ REYES</t>
  </si>
  <si>
    <t>ANALISTA TECNOLOGIA DE LA INFORMACION</t>
  </si>
  <si>
    <t>ANALISTA DE PROCESOS</t>
  </si>
  <si>
    <t>ANA PAULA PANIAGUA MENDEZ</t>
  </si>
  <si>
    <t>ANTONY JOSE MEJIA GALVAN</t>
  </si>
  <si>
    <t>AUXILIAR GOBIERNO DE DATOS</t>
  </si>
  <si>
    <t>EDUARDO JOSE PICHARDO SALCEDO</t>
  </si>
  <si>
    <t>AUXILIAR MONITOREO DE RIESGOS</t>
  </si>
  <si>
    <t>SUPERVISIÓN FINANCIERA I</t>
  </si>
  <si>
    <t>AUXILIAR SUPERVISION FINANCIERA I</t>
  </si>
  <si>
    <t>HECTOR JOSE MIESES LALANE</t>
  </si>
  <si>
    <t>AUXILIAR PLANIFICACION Y DESARROLLO</t>
  </si>
  <si>
    <t>JEISON RAMON ALCANTARA CRUZ</t>
  </si>
  <si>
    <t>JOSE ANTONIO PEGUERO GRULLON</t>
  </si>
  <si>
    <t>LAIA SOFIA ESPAILLAT ELIAS</t>
  </si>
  <si>
    <t>SUPERVISIÓN PLAFT</t>
  </si>
  <si>
    <t>AUXILIAR SUPERVISION PLAFT</t>
  </si>
  <si>
    <t>MIA NOELIA GRULLON MONTESINO</t>
  </si>
  <si>
    <t>NOEMI ESTHER LUCAS VEGA</t>
  </si>
  <si>
    <t>INNOVACIÓN E INCLUSIÓN FINANCIERA</t>
  </si>
  <si>
    <t>AUXILIAR INCLUSION FINANCIERA</t>
  </si>
  <si>
    <t>REISHELL ISMAIRI GIL SANCHEZ</t>
  </si>
  <si>
    <t>AUXILIAR COMPRAS</t>
  </si>
  <si>
    <t>JUAN DE JESUS GIL CRUZ</t>
  </si>
  <si>
    <t>ESTUDIOS ECONÓMICOS</t>
  </si>
  <si>
    <t>AUXILIAR ESTUDIOS ECONOMICOS</t>
  </si>
  <si>
    <t>JAIDELINE ODETTE SEVERINO MARTINEZ</t>
  </si>
  <si>
    <t>ANALISTA</t>
  </si>
  <si>
    <t>JUAN MANUEL SANCHEZ PEREZ</t>
  </si>
  <si>
    <t>GESTIÓN HUMANA</t>
  </si>
  <si>
    <t>MARIANO LISANDRO NOVAS RECIO</t>
  </si>
  <si>
    <t>NÓMINA DE CONTRATADOS</t>
  </si>
  <si>
    <t>NOMBRE</t>
  </si>
  <si>
    <t>ÁREA DE TRABAJO</t>
  </si>
  <si>
    <t xml:space="preserve">PUESTOS </t>
  </si>
  <si>
    <t>GÉNERO</t>
  </si>
  <si>
    <t>ESTATUS</t>
  </si>
  <si>
    <t>FECHA INICIO</t>
  </si>
  <si>
    <t>FECHA FINAL</t>
  </si>
  <si>
    <t>SUELDO BRUTO</t>
  </si>
  <si>
    <t>DESCUENTO</t>
  </si>
  <si>
    <t>SUELDO NETO</t>
  </si>
  <si>
    <t>CORRESPONDIENTE AL MES DE SEPTIEMBRE DEL 2026</t>
  </si>
  <si>
    <t>NATASHA BOBADILLA</t>
  </si>
  <si>
    <t>LUIXANDER SOTO SOLANO</t>
  </si>
  <si>
    <t>RAUL VARGAS DIAZ</t>
  </si>
  <si>
    <t>CRISANNY GRULLON CORNIEL</t>
  </si>
  <si>
    <t>LISBETH DE LA CRUZ CORCINO</t>
  </si>
  <si>
    <t>DEIDIANA MATOS GERARDO</t>
  </si>
  <si>
    <t>RAUL MUGARZA TORRES</t>
  </si>
  <si>
    <t>FRANCELYS MICHEL POLANCO</t>
  </si>
  <si>
    <t>EMIL DE JESUS SANCHEZ</t>
  </si>
  <si>
    <t>CAROLINA BENCOSME GOMEZ</t>
  </si>
  <si>
    <t>KEVIN ZHANG ZHENG</t>
  </si>
  <si>
    <t>EMELY SANCHEZ PEREZ</t>
  </si>
  <si>
    <t xml:space="preserve">TOTALES </t>
  </si>
  <si>
    <t>MARCOS FERNÁNDEZ JIMÉNEZ</t>
  </si>
  <si>
    <t xml:space="preserve">DIRECTOR ADMINISTRATIVO Y FINANCIERO </t>
  </si>
  <si>
    <t>CONTRATADOS</t>
  </si>
  <si>
    <t>SUPERVISIÓN TECNOLOGÍA Y SEGURIDAD DE LA INFORMACIÓN</t>
  </si>
  <si>
    <t>JAYSON FERNÁNDEZ FELIZ</t>
  </si>
  <si>
    <t>ENCARGADO DE DIVISIÓN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</si>
</sst>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43" fontId="18" fillId="0" borderId="0" xfId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3" fontId="19" fillId="0" borderId="0" xfId="1" applyFont="1"/>
    <xf numFmtId="0" fontId="21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center" vertical="center"/>
    </xf>
    <xf numFmtId="43" fontId="22" fillId="33" borderId="0" xfId="1" applyFont="1" applyFill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14" fontId="23" fillId="0" borderId="0" xfId="0" applyNumberFormat="1" applyFont="1"/>
    <xf numFmtId="4" fontId="23" fillId="0" borderId="0" xfId="0" applyNumberFormat="1" applyFont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Border="1" applyAlignment="1">
      <alignment horizontal="center"/>
    </xf>
    <xf numFmtId="4" fontId="20" fillId="0" borderId="11" xfId="0" applyNumberFormat="1" applyFont="1" applyBorder="1"/>
    <xf numFmtId="4" fontId="20" fillId="0" borderId="12" xfId="0" applyNumberFormat="1" applyFont="1" applyBorder="1"/>
    <xf numFmtId="4" fontId="19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ECF4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1025525</xdr:colOff>
      <xdr:row>0</xdr:row>
      <xdr:rowOff>66677</xdr:rowOff>
    </xdr:from>
    <xdr:to>
      <xdr:col>5</xdr:col>
      <xdr:colOff>892175</xdr:colOff>
      <xdr:row>4</xdr:row>
      <xdr:rowOff>152401</xdr:rowOff>
    </xdr:to>
    <xdr:pic>
      <xdr:nvPicPr>
        <xdr:cNvPr id="2" name="logo-header" descr="Portal Institucional">
          <a:extLst>
            <a:ext uri="{FF2B5EF4-FFF2-40B4-BE49-F238E27FC236}">
              <a16:creationId xmlns:a16="http://schemas.microsoft.com/office/drawing/2014/main" id="{9805270C-288F-46C8-9188-BFEC31BFCE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54425" y="66677"/>
          <a:ext cx="8982075" cy="885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1DE36-E066-41FD-887E-DABC15483FDF}">
  <dimension ref="A1:J65"/>
  <sheetViews>
    <sheetView showGridLines="0" tabSelected="1" zoomScaleNormal="100" workbookViewId="0">
      <pane ySplit="9" topLeftCell="A46" activePane="bottomLeft" state="frozen"/>
      <selection pane="bottomLeft" activeCell="B61" sqref="B61"/>
    </sheetView>
  </sheetViews>
  <sheetFormatPr baseColWidth="10" defaultRowHeight="15.75" x14ac:dyDescent="0.25"/>
  <cols>
    <col min="1" max="1" width="39.42578125" style="5" bestFit="1" customWidth="1"/>
    <col min="2" max="2" width="55.85546875" style="5" bestFit="1" customWidth="1"/>
    <col min="3" max="3" width="54.42578125" style="5" bestFit="1" customWidth="1"/>
    <col min="4" max="4" width="12" style="6" bestFit="1" customWidth="1"/>
    <col min="5" max="5" width="14.42578125" style="5" bestFit="1" customWidth="1"/>
    <col min="6" max="6" width="13.7109375" style="5" bestFit="1" customWidth="1"/>
    <col min="7" max="7" width="13.28515625" style="5" bestFit="1" customWidth="1"/>
    <col min="8" max="8" width="17.5703125" style="5" bestFit="1" customWidth="1"/>
    <col min="9" max="9" width="14.140625" style="5" bestFit="1" customWidth="1"/>
    <col min="10" max="10" width="16.28515625" style="5" bestFit="1" customWidth="1"/>
    <col min="11" max="16384" width="11.42578125" style="5"/>
  </cols>
  <sheetData>
    <row r="1" spans="1:10" x14ac:dyDescent="0.25">
      <c r="A1" s="1"/>
      <c r="B1" s="1"/>
      <c r="C1" s="1"/>
      <c r="D1" s="2"/>
      <c r="E1" s="3"/>
      <c r="F1" s="1"/>
      <c r="G1" s="1"/>
      <c r="H1" s="4"/>
      <c r="I1" s="4"/>
      <c r="J1" s="4"/>
    </row>
    <row r="2" spans="1:10" x14ac:dyDescent="0.25">
      <c r="A2" s="1"/>
      <c r="B2" s="1"/>
      <c r="C2" s="1"/>
      <c r="D2" s="2"/>
      <c r="E2" s="3"/>
      <c r="F2" s="1"/>
      <c r="G2" s="1"/>
      <c r="H2" s="4"/>
      <c r="I2" s="4"/>
      <c r="J2" s="4"/>
    </row>
    <row r="3" spans="1:10" x14ac:dyDescent="0.25">
      <c r="E3" s="7"/>
      <c r="F3" s="6"/>
      <c r="G3" s="6"/>
      <c r="H3" s="8"/>
      <c r="I3" s="8"/>
      <c r="J3" s="8"/>
    </row>
    <row r="4" spans="1:10" x14ac:dyDescent="0.25">
      <c r="E4" s="7"/>
      <c r="F4" s="6"/>
      <c r="G4" s="6"/>
      <c r="H4" s="8"/>
      <c r="I4" s="8"/>
      <c r="J4" s="8"/>
    </row>
    <row r="5" spans="1:10" x14ac:dyDescent="0.25">
      <c r="E5" s="7"/>
      <c r="F5" s="6"/>
      <c r="G5" s="6"/>
      <c r="H5" s="8"/>
      <c r="I5" s="8"/>
      <c r="J5" s="8"/>
    </row>
    <row r="6" spans="1:10" ht="12" customHeight="1" x14ac:dyDescent="0.25">
      <c r="A6" s="23" t="s">
        <v>70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x14ac:dyDescent="0.25">
      <c r="A7" s="23" t="s">
        <v>81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3.75" customHeight="1" x14ac:dyDescent="0.25">
      <c r="E8" s="7"/>
    </row>
    <row r="9" spans="1:10" x14ac:dyDescent="0.25">
      <c r="A9" s="9" t="s">
        <v>71</v>
      </c>
      <c r="B9" s="9" t="s">
        <v>72</v>
      </c>
      <c r="C9" s="9" t="s">
        <v>73</v>
      </c>
      <c r="D9" s="9" t="s">
        <v>74</v>
      </c>
      <c r="E9" s="9" t="s">
        <v>75</v>
      </c>
      <c r="F9" s="10" t="s">
        <v>76</v>
      </c>
      <c r="G9" s="10" t="s">
        <v>77</v>
      </c>
      <c r="H9" s="11" t="s">
        <v>78</v>
      </c>
      <c r="I9" s="11" t="s">
        <v>79</v>
      </c>
      <c r="J9" s="11" t="s">
        <v>80</v>
      </c>
    </row>
    <row r="10" spans="1:10" x14ac:dyDescent="0.25">
      <c r="A10" s="12" t="s">
        <v>0</v>
      </c>
      <c r="B10" s="12" t="s">
        <v>1</v>
      </c>
      <c r="C10" s="12" t="s">
        <v>2</v>
      </c>
      <c r="D10" s="13" t="s">
        <v>3</v>
      </c>
      <c r="E10" s="12" t="s">
        <v>97</v>
      </c>
      <c r="F10" s="14">
        <v>45719</v>
      </c>
      <c r="G10" s="14">
        <v>46390</v>
      </c>
      <c r="H10" s="15">
        <v>30000</v>
      </c>
      <c r="I10" s="15">
        <v>1920.37</v>
      </c>
      <c r="J10" s="15">
        <v>28079.63</v>
      </c>
    </row>
    <row r="11" spans="1:10" x14ac:dyDescent="0.25">
      <c r="A11" s="12" t="s">
        <v>84</v>
      </c>
      <c r="B11" s="12" t="s">
        <v>1</v>
      </c>
      <c r="C11" s="12" t="s">
        <v>17</v>
      </c>
      <c r="D11" s="13" t="s">
        <v>3</v>
      </c>
      <c r="E11" s="12" t="s">
        <v>97</v>
      </c>
      <c r="F11" s="14">
        <v>46062</v>
      </c>
      <c r="G11" s="14">
        <v>46427</v>
      </c>
      <c r="H11" s="15">
        <v>100000</v>
      </c>
      <c r="I11" s="15">
        <v>18040.43</v>
      </c>
      <c r="J11" s="15">
        <v>81959.570000000007</v>
      </c>
    </row>
    <row r="12" spans="1:10" x14ac:dyDescent="0.25">
      <c r="A12" s="12" t="s">
        <v>18</v>
      </c>
      <c r="B12" s="12" t="s">
        <v>1</v>
      </c>
      <c r="C12" s="12" t="s">
        <v>17</v>
      </c>
      <c r="D12" s="13" t="s">
        <v>3</v>
      </c>
      <c r="E12" s="12" t="s">
        <v>97</v>
      </c>
      <c r="F12" s="14">
        <v>46076</v>
      </c>
      <c r="G12" s="14">
        <v>46441</v>
      </c>
      <c r="H12" s="15">
        <v>100000</v>
      </c>
      <c r="I12" s="15">
        <v>18040.43</v>
      </c>
      <c r="J12" s="15">
        <v>81959.570000000007</v>
      </c>
    </row>
    <row r="13" spans="1:10" x14ac:dyDescent="0.25">
      <c r="A13" s="12" t="s">
        <v>19</v>
      </c>
      <c r="B13" s="12" t="s">
        <v>1</v>
      </c>
      <c r="C13" s="12" t="s">
        <v>20</v>
      </c>
      <c r="D13" s="13" t="s">
        <v>10</v>
      </c>
      <c r="E13" s="12" t="s">
        <v>97</v>
      </c>
      <c r="F13" s="14">
        <v>46076</v>
      </c>
      <c r="G13" s="14">
        <v>46441</v>
      </c>
      <c r="H13" s="15">
        <v>45000</v>
      </c>
      <c r="I13" s="15">
        <v>4027.82</v>
      </c>
      <c r="J13" s="15">
        <v>40972.18</v>
      </c>
    </row>
    <row r="14" spans="1:10" x14ac:dyDescent="0.25">
      <c r="A14" s="12" t="s">
        <v>42</v>
      </c>
      <c r="B14" s="12" t="s">
        <v>1</v>
      </c>
      <c r="C14" s="12" t="s">
        <v>2</v>
      </c>
      <c r="D14" s="13" t="s">
        <v>10</v>
      </c>
      <c r="E14" s="12" t="s">
        <v>97</v>
      </c>
      <c r="F14" s="14">
        <v>46188</v>
      </c>
      <c r="G14" s="14">
        <v>46552</v>
      </c>
      <c r="H14" s="15">
        <v>30000</v>
      </c>
      <c r="I14" s="15">
        <v>1848</v>
      </c>
      <c r="J14" s="15">
        <v>28152</v>
      </c>
    </row>
    <row r="15" spans="1:10" x14ac:dyDescent="0.25">
      <c r="A15" s="12" t="s">
        <v>21</v>
      </c>
      <c r="B15" s="12" t="s">
        <v>22</v>
      </c>
      <c r="C15" s="12" t="s">
        <v>23</v>
      </c>
      <c r="D15" s="13" t="s">
        <v>10</v>
      </c>
      <c r="E15" s="12" t="s">
        <v>97</v>
      </c>
      <c r="F15" s="14">
        <v>46118</v>
      </c>
      <c r="G15" s="14">
        <v>46295</v>
      </c>
      <c r="H15" s="15">
        <v>80000</v>
      </c>
      <c r="I15" s="15">
        <v>12153.93</v>
      </c>
      <c r="J15" s="15">
        <v>67846.070000000007</v>
      </c>
    </row>
    <row r="16" spans="1:10" x14ac:dyDescent="0.25">
      <c r="A16" s="12" t="s">
        <v>34</v>
      </c>
      <c r="B16" s="12" t="s">
        <v>22</v>
      </c>
      <c r="C16" s="12" t="s">
        <v>23</v>
      </c>
      <c r="D16" s="13" t="s">
        <v>10</v>
      </c>
      <c r="E16" s="12" t="s">
        <v>97</v>
      </c>
      <c r="F16" s="14">
        <v>46139</v>
      </c>
      <c r="G16" s="14">
        <v>46266</v>
      </c>
      <c r="H16" s="15">
        <v>3357.11</v>
      </c>
      <c r="I16" s="12">
        <v>885.48</v>
      </c>
      <c r="J16" s="15">
        <v>2471.63</v>
      </c>
    </row>
    <row r="17" spans="1:10" x14ac:dyDescent="0.25">
      <c r="A17" s="12" t="s">
        <v>60</v>
      </c>
      <c r="B17" s="12" t="s">
        <v>22</v>
      </c>
      <c r="C17" s="12" t="s">
        <v>61</v>
      </c>
      <c r="D17" s="13" t="s">
        <v>10</v>
      </c>
      <c r="E17" s="12" t="s">
        <v>97</v>
      </c>
      <c r="F17" s="14">
        <v>46188</v>
      </c>
      <c r="G17" s="14">
        <v>46295</v>
      </c>
      <c r="H17" s="15">
        <v>30000</v>
      </c>
      <c r="I17" s="15">
        <v>1798</v>
      </c>
      <c r="J17" s="15">
        <v>28202</v>
      </c>
    </row>
    <row r="18" spans="1:10" x14ac:dyDescent="0.25">
      <c r="A18" s="12" t="s">
        <v>4</v>
      </c>
      <c r="B18" s="12" t="s">
        <v>5</v>
      </c>
      <c r="C18" s="12" t="s">
        <v>6</v>
      </c>
      <c r="D18" s="13" t="s">
        <v>3</v>
      </c>
      <c r="E18" s="12" t="s">
        <v>97</v>
      </c>
      <c r="F18" s="14">
        <v>45943</v>
      </c>
      <c r="G18" s="14">
        <v>46308</v>
      </c>
      <c r="H18" s="15">
        <v>55000</v>
      </c>
      <c r="I18" s="15">
        <v>5835.17</v>
      </c>
      <c r="J18" s="15">
        <v>49164.83</v>
      </c>
    </row>
    <row r="19" spans="1:10" x14ac:dyDescent="0.25">
      <c r="A19" s="12" t="s">
        <v>65</v>
      </c>
      <c r="B19" s="12" t="s">
        <v>5</v>
      </c>
      <c r="C19" s="12" t="s">
        <v>66</v>
      </c>
      <c r="D19" s="13" t="s">
        <v>10</v>
      </c>
      <c r="E19" s="12" t="s">
        <v>97</v>
      </c>
      <c r="F19" s="14">
        <v>46209</v>
      </c>
      <c r="G19" s="14">
        <v>46301</v>
      </c>
      <c r="H19" s="15">
        <v>30000</v>
      </c>
      <c r="I19" s="15">
        <v>1798</v>
      </c>
      <c r="J19" s="15">
        <v>28202</v>
      </c>
    </row>
    <row r="20" spans="1:10" x14ac:dyDescent="0.25">
      <c r="A20" s="12" t="s">
        <v>62</v>
      </c>
      <c r="B20" s="12" t="s">
        <v>63</v>
      </c>
      <c r="C20" s="12" t="s">
        <v>64</v>
      </c>
      <c r="D20" s="13" t="s">
        <v>3</v>
      </c>
      <c r="E20" s="12" t="s">
        <v>97</v>
      </c>
      <c r="F20" s="14">
        <v>46188</v>
      </c>
      <c r="G20" s="14">
        <v>46460</v>
      </c>
      <c r="H20" s="15">
        <v>30000</v>
      </c>
      <c r="I20" s="15">
        <v>1798</v>
      </c>
      <c r="J20" s="15">
        <v>28202</v>
      </c>
    </row>
    <row r="21" spans="1:10" x14ac:dyDescent="0.25">
      <c r="A21" s="12" t="s">
        <v>67</v>
      </c>
      <c r="B21" s="12" t="s">
        <v>68</v>
      </c>
      <c r="C21" s="12" t="s">
        <v>25</v>
      </c>
      <c r="D21" s="13" t="s">
        <v>3</v>
      </c>
      <c r="E21" s="12" t="s">
        <v>97</v>
      </c>
      <c r="F21" s="14">
        <v>46209</v>
      </c>
      <c r="G21" s="14">
        <v>46290</v>
      </c>
      <c r="H21" s="15">
        <v>13764.16</v>
      </c>
      <c r="I21" s="12">
        <v>838.46</v>
      </c>
      <c r="J21" s="15">
        <v>12925.7</v>
      </c>
    </row>
    <row r="22" spans="1:10" x14ac:dyDescent="0.25">
      <c r="A22" s="12" t="s">
        <v>69</v>
      </c>
      <c r="B22" s="12" t="s">
        <v>68</v>
      </c>
      <c r="C22" s="12" t="s">
        <v>25</v>
      </c>
      <c r="D22" s="13" t="s">
        <v>3</v>
      </c>
      <c r="E22" s="12" t="s">
        <v>97</v>
      </c>
      <c r="F22" s="14">
        <v>46209</v>
      </c>
      <c r="G22" s="14">
        <v>46290</v>
      </c>
      <c r="H22" s="15">
        <v>13764.16</v>
      </c>
      <c r="I22" s="12">
        <v>838.46</v>
      </c>
      <c r="J22" s="15">
        <v>12925.7</v>
      </c>
    </row>
    <row r="23" spans="1:10" x14ac:dyDescent="0.25">
      <c r="A23" s="12" t="s">
        <v>57</v>
      </c>
      <c r="B23" s="12" t="s">
        <v>58</v>
      </c>
      <c r="C23" s="12" t="s">
        <v>59</v>
      </c>
      <c r="D23" s="13" t="s">
        <v>10</v>
      </c>
      <c r="E23" s="12" t="s">
        <v>97</v>
      </c>
      <c r="F23" s="14">
        <v>46188</v>
      </c>
      <c r="G23" s="14">
        <v>46340</v>
      </c>
      <c r="H23" s="15">
        <v>30000</v>
      </c>
      <c r="I23" s="15">
        <v>1992.91</v>
      </c>
      <c r="J23" s="15">
        <v>28007.09</v>
      </c>
    </row>
    <row r="24" spans="1:10" x14ac:dyDescent="0.25">
      <c r="A24" s="12" t="s">
        <v>11</v>
      </c>
      <c r="B24" s="12" t="s">
        <v>12</v>
      </c>
      <c r="C24" s="12" t="s">
        <v>13</v>
      </c>
      <c r="D24" s="13" t="s">
        <v>3</v>
      </c>
      <c r="E24" s="12" t="s">
        <v>97</v>
      </c>
      <c r="F24" s="14">
        <v>45972</v>
      </c>
      <c r="G24" s="14">
        <v>46295</v>
      </c>
      <c r="H24" s="15">
        <v>50000</v>
      </c>
      <c r="I24" s="15">
        <v>5204.07</v>
      </c>
      <c r="J24" s="15">
        <v>44795.93</v>
      </c>
    </row>
    <row r="25" spans="1:10" x14ac:dyDescent="0.25">
      <c r="A25" s="12" t="s">
        <v>14</v>
      </c>
      <c r="B25" s="12" t="s">
        <v>12</v>
      </c>
      <c r="C25" s="12" t="s">
        <v>13</v>
      </c>
      <c r="D25" s="13" t="s">
        <v>3</v>
      </c>
      <c r="E25" s="12" t="s">
        <v>97</v>
      </c>
      <c r="F25" s="14">
        <v>45972</v>
      </c>
      <c r="G25" s="14">
        <v>46337</v>
      </c>
      <c r="H25" s="15">
        <v>50000</v>
      </c>
      <c r="I25" s="15">
        <v>4834</v>
      </c>
      <c r="J25" s="15">
        <v>45166</v>
      </c>
    </row>
    <row r="26" spans="1:10" x14ac:dyDescent="0.25">
      <c r="A26" s="12" t="s">
        <v>15</v>
      </c>
      <c r="B26" s="12" t="s">
        <v>12</v>
      </c>
      <c r="C26" s="12" t="s">
        <v>13</v>
      </c>
      <c r="D26" s="13" t="s">
        <v>3</v>
      </c>
      <c r="E26" s="12" t="s">
        <v>97</v>
      </c>
      <c r="F26" s="14">
        <v>45972</v>
      </c>
      <c r="G26" s="14">
        <v>46337</v>
      </c>
      <c r="H26" s="15">
        <v>50000</v>
      </c>
      <c r="I26" s="15">
        <v>5103.4799999999996</v>
      </c>
      <c r="J26" s="15">
        <v>44896.52</v>
      </c>
    </row>
    <row r="27" spans="1:10" x14ac:dyDescent="0.25">
      <c r="A27" s="12" t="s">
        <v>24</v>
      </c>
      <c r="B27" s="12" t="s">
        <v>12</v>
      </c>
      <c r="C27" s="12" t="s">
        <v>25</v>
      </c>
      <c r="D27" s="13" t="s">
        <v>10</v>
      </c>
      <c r="E27" s="12" t="s">
        <v>97</v>
      </c>
      <c r="F27" s="14">
        <v>46118</v>
      </c>
      <c r="G27" s="14">
        <v>46423</v>
      </c>
      <c r="H27" s="15">
        <v>30000</v>
      </c>
      <c r="I27" s="15">
        <v>2002.83</v>
      </c>
      <c r="J27" s="15">
        <v>27997.17</v>
      </c>
    </row>
    <row r="28" spans="1:10" x14ac:dyDescent="0.25">
      <c r="A28" s="12" t="s">
        <v>86</v>
      </c>
      <c r="B28" s="12" t="s">
        <v>12</v>
      </c>
      <c r="C28" s="12" t="s">
        <v>25</v>
      </c>
      <c r="D28" s="13" t="s">
        <v>10</v>
      </c>
      <c r="E28" s="12" t="s">
        <v>97</v>
      </c>
      <c r="F28" s="14">
        <v>46118</v>
      </c>
      <c r="G28" s="14">
        <v>46423</v>
      </c>
      <c r="H28" s="15">
        <v>30000</v>
      </c>
      <c r="I28" s="15">
        <v>1963</v>
      </c>
      <c r="J28" s="15">
        <v>28037</v>
      </c>
    </row>
    <row r="29" spans="1:10" x14ac:dyDescent="0.25">
      <c r="A29" s="12" t="s">
        <v>91</v>
      </c>
      <c r="B29" s="12" t="s">
        <v>12</v>
      </c>
      <c r="C29" s="12" t="s">
        <v>13</v>
      </c>
      <c r="D29" s="13" t="s">
        <v>10</v>
      </c>
      <c r="E29" s="12" t="s">
        <v>97</v>
      </c>
      <c r="F29" s="14">
        <v>46174</v>
      </c>
      <c r="G29" s="14">
        <v>46357</v>
      </c>
      <c r="H29" s="15">
        <v>50000</v>
      </c>
      <c r="I29" s="15">
        <v>4834</v>
      </c>
      <c r="J29" s="15">
        <v>45166</v>
      </c>
    </row>
    <row r="30" spans="1:10" x14ac:dyDescent="0.25">
      <c r="A30" s="12" t="s">
        <v>43</v>
      </c>
      <c r="B30" s="12" t="s">
        <v>12</v>
      </c>
      <c r="C30" s="12" t="s">
        <v>44</v>
      </c>
      <c r="D30" s="13" t="s">
        <v>3</v>
      </c>
      <c r="E30" s="12" t="s">
        <v>97</v>
      </c>
      <c r="F30" s="14">
        <v>46188</v>
      </c>
      <c r="G30" s="14">
        <v>46460</v>
      </c>
      <c r="H30" s="15">
        <v>30000</v>
      </c>
      <c r="I30" s="15">
        <v>2357.3200000000002</v>
      </c>
      <c r="J30" s="15">
        <v>27642.68</v>
      </c>
    </row>
    <row r="31" spans="1:10" x14ac:dyDescent="0.25">
      <c r="A31" s="12" t="s">
        <v>45</v>
      </c>
      <c r="B31" s="12" t="s">
        <v>12</v>
      </c>
      <c r="C31" s="12" t="s">
        <v>46</v>
      </c>
      <c r="D31" s="13" t="s">
        <v>3</v>
      </c>
      <c r="E31" s="12" t="s">
        <v>97</v>
      </c>
      <c r="F31" s="14">
        <v>46188</v>
      </c>
      <c r="G31" s="14">
        <v>46460</v>
      </c>
      <c r="H31" s="15">
        <v>30000</v>
      </c>
      <c r="I31" s="15">
        <v>2143</v>
      </c>
      <c r="J31" s="15">
        <v>27857</v>
      </c>
    </row>
    <row r="32" spans="1:10" x14ac:dyDescent="0.25">
      <c r="A32" s="12" t="s">
        <v>52</v>
      </c>
      <c r="B32" s="12" t="s">
        <v>12</v>
      </c>
      <c r="C32" s="12" t="s">
        <v>46</v>
      </c>
      <c r="D32" s="13" t="s">
        <v>3</v>
      </c>
      <c r="E32" s="12" t="s">
        <v>97</v>
      </c>
      <c r="F32" s="14">
        <v>46188</v>
      </c>
      <c r="G32" s="14">
        <v>46460</v>
      </c>
      <c r="H32" s="15">
        <v>30000</v>
      </c>
      <c r="I32" s="15">
        <v>1967.49</v>
      </c>
      <c r="J32" s="15">
        <v>28032.51</v>
      </c>
    </row>
    <row r="33" spans="1:10" x14ac:dyDescent="0.25">
      <c r="A33" s="12" t="s">
        <v>7</v>
      </c>
      <c r="B33" s="12" t="s">
        <v>8</v>
      </c>
      <c r="C33" s="12" t="s">
        <v>9</v>
      </c>
      <c r="D33" s="13" t="s">
        <v>3</v>
      </c>
      <c r="E33" s="12" t="s">
        <v>97</v>
      </c>
      <c r="F33" s="14">
        <v>45957</v>
      </c>
      <c r="G33" s="14">
        <v>46322</v>
      </c>
      <c r="H33" s="15">
        <v>95000</v>
      </c>
      <c r="I33" s="15">
        <v>16568.810000000001</v>
      </c>
      <c r="J33" s="15">
        <v>78431.19</v>
      </c>
    </row>
    <row r="34" spans="1:10" x14ac:dyDescent="0.25">
      <c r="A34" s="12" t="s">
        <v>82</v>
      </c>
      <c r="B34" s="12" t="s">
        <v>8</v>
      </c>
      <c r="C34" s="12" t="s">
        <v>9</v>
      </c>
      <c r="D34" s="13" t="s">
        <v>10</v>
      </c>
      <c r="E34" s="12" t="s">
        <v>97</v>
      </c>
      <c r="F34" s="14">
        <v>45957</v>
      </c>
      <c r="G34" s="14">
        <v>46322</v>
      </c>
      <c r="H34" s="15">
        <v>85000</v>
      </c>
      <c r="I34" s="15">
        <v>15065.39</v>
      </c>
      <c r="J34" s="15">
        <v>69934.61</v>
      </c>
    </row>
    <row r="35" spans="1:10" x14ac:dyDescent="0.25">
      <c r="A35" s="12" t="s">
        <v>26</v>
      </c>
      <c r="B35" s="12" t="s">
        <v>8</v>
      </c>
      <c r="C35" s="12" t="s">
        <v>25</v>
      </c>
      <c r="D35" s="13" t="s">
        <v>10</v>
      </c>
      <c r="E35" s="12" t="s">
        <v>97</v>
      </c>
      <c r="F35" s="14">
        <v>46118</v>
      </c>
      <c r="G35" s="14">
        <v>46423</v>
      </c>
      <c r="H35" s="15">
        <v>30000</v>
      </c>
      <c r="I35" s="15">
        <v>1798</v>
      </c>
      <c r="J35" s="15">
        <v>28202</v>
      </c>
    </row>
    <row r="36" spans="1:10" x14ac:dyDescent="0.25">
      <c r="A36" s="12" t="s">
        <v>85</v>
      </c>
      <c r="B36" s="12" t="s">
        <v>8</v>
      </c>
      <c r="C36" s="12" t="s">
        <v>25</v>
      </c>
      <c r="D36" s="13" t="s">
        <v>10</v>
      </c>
      <c r="E36" s="12" t="s">
        <v>97</v>
      </c>
      <c r="F36" s="14">
        <v>46118</v>
      </c>
      <c r="G36" s="14">
        <v>46423</v>
      </c>
      <c r="H36" s="15">
        <v>30000</v>
      </c>
      <c r="I36" s="15">
        <v>1798</v>
      </c>
      <c r="J36" s="15">
        <v>28202</v>
      </c>
    </row>
    <row r="37" spans="1:10" x14ac:dyDescent="0.25">
      <c r="A37" s="12" t="s">
        <v>27</v>
      </c>
      <c r="B37" s="12" t="s">
        <v>8</v>
      </c>
      <c r="C37" s="12" t="s">
        <v>25</v>
      </c>
      <c r="D37" s="13" t="s">
        <v>10</v>
      </c>
      <c r="E37" s="12" t="s">
        <v>97</v>
      </c>
      <c r="F37" s="14">
        <v>46118</v>
      </c>
      <c r="G37" s="14">
        <v>46423</v>
      </c>
      <c r="H37" s="15">
        <v>30000</v>
      </c>
      <c r="I37" s="15">
        <v>1798</v>
      </c>
      <c r="J37" s="15">
        <v>28202</v>
      </c>
    </row>
    <row r="38" spans="1:10" x14ac:dyDescent="0.25">
      <c r="A38" s="12" t="s">
        <v>92</v>
      </c>
      <c r="B38" s="12" t="s">
        <v>8</v>
      </c>
      <c r="C38" s="12" t="s">
        <v>41</v>
      </c>
      <c r="D38" s="13" t="s">
        <v>3</v>
      </c>
      <c r="E38" s="12" t="s">
        <v>97</v>
      </c>
      <c r="F38" s="14">
        <v>46188</v>
      </c>
      <c r="G38" s="14">
        <v>46552</v>
      </c>
      <c r="H38" s="15">
        <v>51510.7</v>
      </c>
      <c r="I38" s="15">
        <v>5226.5</v>
      </c>
      <c r="J38" s="15">
        <v>46284.2</v>
      </c>
    </row>
    <row r="39" spans="1:10" x14ac:dyDescent="0.25">
      <c r="A39" s="12" t="s">
        <v>49</v>
      </c>
      <c r="B39" s="12" t="s">
        <v>8</v>
      </c>
      <c r="C39" s="12" t="s">
        <v>50</v>
      </c>
      <c r="D39" s="13" t="s">
        <v>3</v>
      </c>
      <c r="E39" s="12" t="s">
        <v>97</v>
      </c>
      <c r="F39" s="14">
        <v>46188</v>
      </c>
      <c r="G39" s="14">
        <v>46370</v>
      </c>
      <c r="H39" s="15">
        <v>30000</v>
      </c>
      <c r="I39" s="15">
        <v>2238</v>
      </c>
      <c r="J39" s="15">
        <v>27762</v>
      </c>
    </row>
    <row r="40" spans="1:10" x14ac:dyDescent="0.25">
      <c r="A40" s="12" t="s">
        <v>51</v>
      </c>
      <c r="B40" s="12" t="s">
        <v>8</v>
      </c>
      <c r="C40" s="12" t="s">
        <v>50</v>
      </c>
      <c r="D40" s="13" t="s">
        <v>3</v>
      </c>
      <c r="E40" s="12" t="s">
        <v>97</v>
      </c>
      <c r="F40" s="14">
        <v>46188</v>
      </c>
      <c r="G40" s="14">
        <v>46552</v>
      </c>
      <c r="H40" s="15">
        <v>30000</v>
      </c>
      <c r="I40" s="15">
        <v>2268</v>
      </c>
      <c r="J40" s="15">
        <v>27732</v>
      </c>
    </row>
    <row r="41" spans="1:10" x14ac:dyDescent="0.25">
      <c r="A41" s="12" t="s">
        <v>83</v>
      </c>
      <c r="B41" s="12" t="s">
        <v>16</v>
      </c>
      <c r="C41" s="12" t="s">
        <v>25</v>
      </c>
      <c r="D41" s="13" t="s">
        <v>3</v>
      </c>
      <c r="E41" s="12" t="s">
        <v>97</v>
      </c>
      <c r="F41" s="14">
        <v>46034</v>
      </c>
      <c r="G41" s="14">
        <v>46368</v>
      </c>
      <c r="H41" s="15">
        <v>30000</v>
      </c>
      <c r="I41" s="15">
        <v>1798</v>
      </c>
      <c r="J41" s="15">
        <v>28202</v>
      </c>
    </row>
    <row r="42" spans="1:10" x14ac:dyDescent="0.25">
      <c r="A42" s="12" t="s">
        <v>31</v>
      </c>
      <c r="B42" s="12" t="s">
        <v>16</v>
      </c>
      <c r="C42" s="12" t="s">
        <v>32</v>
      </c>
      <c r="D42" s="13" t="s">
        <v>10</v>
      </c>
      <c r="E42" s="12" t="s">
        <v>97</v>
      </c>
      <c r="F42" s="14">
        <v>46132</v>
      </c>
      <c r="G42" s="14">
        <v>46315</v>
      </c>
      <c r="H42" s="15">
        <v>59000</v>
      </c>
      <c r="I42" s="15">
        <v>8625.9500000000007</v>
      </c>
      <c r="J42" s="15">
        <v>50374.05</v>
      </c>
    </row>
    <row r="43" spans="1:10" x14ac:dyDescent="0.25">
      <c r="A43" s="12" t="s">
        <v>87</v>
      </c>
      <c r="B43" s="12" t="s">
        <v>16</v>
      </c>
      <c r="C43" s="12" t="s">
        <v>33</v>
      </c>
      <c r="D43" s="13" t="s">
        <v>10</v>
      </c>
      <c r="E43" s="12" t="s">
        <v>97</v>
      </c>
      <c r="F43" s="14">
        <v>46139</v>
      </c>
      <c r="G43" s="14">
        <v>46322</v>
      </c>
      <c r="H43" s="15">
        <v>73000</v>
      </c>
      <c r="I43" s="15">
        <v>10272.379999999999</v>
      </c>
      <c r="J43" s="15">
        <v>62727.62</v>
      </c>
    </row>
    <row r="44" spans="1:10" x14ac:dyDescent="0.25">
      <c r="A44" s="12" t="s">
        <v>88</v>
      </c>
      <c r="B44" s="12" t="s">
        <v>16</v>
      </c>
      <c r="C44" s="12" t="s">
        <v>33</v>
      </c>
      <c r="D44" s="13" t="s">
        <v>3</v>
      </c>
      <c r="E44" s="12" t="s">
        <v>97</v>
      </c>
      <c r="F44" s="14">
        <v>46139</v>
      </c>
      <c r="G44" s="14">
        <v>46322</v>
      </c>
      <c r="H44" s="15">
        <v>73000</v>
      </c>
      <c r="I44" s="15">
        <v>10272.379999999999</v>
      </c>
      <c r="J44" s="15">
        <v>62727.62</v>
      </c>
    </row>
    <row r="45" spans="1:10" x14ac:dyDescent="0.25">
      <c r="A45" s="12" t="s">
        <v>89</v>
      </c>
      <c r="B45" s="12" t="s">
        <v>16</v>
      </c>
      <c r="C45" s="12" t="s">
        <v>33</v>
      </c>
      <c r="D45" s="13" t="s">
        <v>10</v>
      </c>
      <c r="E45" s="12" t="s">
        <v>97</v>
      </c>
      <c r="F45" s="14">
        <v>46147</v>
      </c>
      <c r="G45" s="14">
        <v>46331</v>
      </c>
      <c r="H45" s="15">
        <v>73000</v>
      </c>
      <c r="I45" s="15">
        <v>10272.379999999999</v>
      </c>
      <c r="J45" s="15">
        <v>62727.62</v>
      </c>
    </row>
    <row r="46" spans="1:10" x14ac:dyDescent="0.25">
      <c r="A46" s="12" t="s">
        <v>90</v>
      </c>
      <c r="B46" s="12" t="s">
        <v>16</v>
      </c>
      <c r="C46" s="12" t="s">
        <v>32</v>
      </c>
      <c r="D46" s="13" t="s">
        <v>3</v>
      </c>
      <c r="E46" s="12" t="s">
        <v>97</v>
      </c>
      <c r="F46" s="14">
        <v>46153</v>
      </c>
      <c r="G46" s="14">
        <v>46337</v>
      </c>
      <c r="H46" s="15">
        <v>59000</v>
      </c>
      <c r="I46" s="15">
        <v>6810.46</v>
      </c>
      <c r="J46" s="15">
        <v>52189.54</v>
      </c>
    </row>
    <row r="47" spans="1:10" x14ac:dyDescent="0.25">
      <c r="A47" s="12" t="s">
        <v>35</v>
      </c>
      <c r="B47" s="12" t="s">
        <v>16</v>
      </c>
      <c r="C47" s="12" t="s">
        <v>33</v>
      </c>
      <c r="D47" s="13" t="s">
        <v>10</v>
      </c>
      <c r="E47" s="12" t="s">
        <v>97</v>
      </c>
      <c r="F47" s="14">
        <v>46160</v>
      </c>
      <c r="G47" s="14">
        <v>46344</v>
      </c>
      <c r="H47" s="15">
        <v>73000</v>
      </c>
      <c r="I47" s="15">
        <v>10272.379999999999</v>
      </c>
      <c r="J47" s="15">
        <v>62727.62</v>
      </c>
    </row>
    <row r="48" spans="1:10" x14ac:dyDescent="0.25">
      <c r="A48" s="12" t="s">
        <v>36</v>
      </c>
      <c r="B48" s="12" t="s">
        <v>16</v>
      </c>
      <c r="C48" s="12" t="s">
        <v>33</v>
      </c>
      <c r="D48" s="13" t="s">
        <v>10</v>
      </c>
      <c r="E48" s="12" t="s">
        <v>97</v>
      </c>
      <c r="F48" s="14">
        <v>46160</v>
      </c>
      <c r="G48" s="14">
        <v>46344</v>
      </c>
      <c r="H48" s="15">
        <v>73000</v>
      </c>
      <c r="I48" s="15">
        <v>10272.379999999999</v>
      </c>
      <c r="J48" s="15">
        <v>62727.62</v>
      </c>
    </row>
    <row r="49" spans="1:10" x14ac:dyDescent="0.25">
      <c r="A49" s="12" t="s">
        <v>37</v>
      </c>
      <c r="B49" s="12" t="s">
        <v>16</v>
      </c>
      <c r="C49" s="12" t="s">
        <v>32</v>
      </c>
      <c r="D49" s="13" t="s">
        <v>3</v>
      </c>
      <c r="E49" s="12" t="s">
        <v>97</v>
      </c>
      <c r="F49" s="14">
        <v>46160</v>
      </c>
      <c r="G49" s="14">
        <v>46344</v>
      </c>
      <c r="H49" s="15">
        <v>59000</v>
      </c>
      <c r="I49" s="15">
        <v>7240.29</v>
      </c>
      <c r="J49" s="15">
        <v>51759.71</v>
      </c>
    </row>
    <row r="50" spans="1:10" x14ac:dyDescent="0.25">
      <c r="A50" s="12" t="s">
        <v>38</v>
      </c>
      <c r="B50" s="12" t="s">
        <v>16</v>
      </c>
      <c r="C50" s="12" t="s">
        <v>32</v>
      </c>
      <c r="D50" s="13" t="s">
        <v>3</v>
      </c>
      <c r="E50" s="12" t="s">
        <v>97</v>
      </c>
      <c r="F50" s="14">
        <v>46160</v>
      </c>
      <c r="G50" s="14">
        <v>46344</v>
      </c>
      <c r="H50" s="15">
        <v>59000</v>
      </c>
      <c r="I50" s="15">
        <v>8346.2900000000009</v>
      </c>
      <c r="J50" s="15">
        <v>50653.71</v>
      </c>
    </row>
    <row r="51" spans="1:10" x14ac:dyDescent="0.25">
      <c r="A51" s="12" t="s">
        <v>53</v>
      </c>
      <c r="B51" s="12" t="s">
        <v>54</v>
      </c>
      <c r="C51" s="12" t="s">
        <v>55</v>
      </c>
      <c r="D51" s="13" t="s">
        <v>10</v>
      </c>
      <c r="E51" s="12" t="s">
        <v>97</v>
      </c>
      <c r="F51" s="14">
        <v>46188</v>
      </c>
      <c r="G51" s="14">
        <v>46552</v>
      </c>
      <c r="H51" s="15">
        <v>30000</v>
      </c>
      <c r="I51" s="15">
        <v>1848</v>
      </c>
      <c r="J51" s="15">
        <v>28152</v>
      </c>
    </row>
    <row r="52" spans="1:10" x14ac:dyDescent="0.25">
      <c r="A52" s="12" t="s">
        <v>56</v>
      </c>
      <c r="B52" s="12" t="s">
        <v>54</v>
      </c>
      <c r="C52" s="12" t="s">
        <v>55</v>
      </c>
      <c r="D52" s="13" t="s">
        <v>10</v>
      </c>
      <c r="E52" s="12" t="s">
        <v>97</v>
      </c>
      <c r="F52" s="14">
        <v>46188</v>
      </c>
      <c r="G52" s="14">
        <v>46552</v>
      </c>
      <c r="H52" s="15">
        <v>30000</v>
      </c>
      <c r="I52" s="15">
        <v>1937.83</v>
      </c>
      <c r="J52" s="15">
        <v>28062.17</v>
      </c>
    </row>
    <row r="53" spans="1:10" x14ac:dyDescent="0.25">
      <c r="A53" s="12" t="s">
        <v>93</v>
      </c>
      <c r="B53" s="12" t="s">
        <v>47</v>
      </c>
      <c r="C53" s="12" t="s">
        <v>48</v>
      </c>
      <c r="D53" s="13" t="s">
        <v>10</v>
      </c>
      <c r="E53" s="12" t="s">
        <v>97</v>
      </c>
      <c r="F53" s="14">
        <v>46188</v>
      </c>
      <c r="G53" s="14">
        <v>46370</v>
      </c>
      <c r="H53" s="15">
        <v>30000</v>
      </c>
      <c r="I53" s="15">
        <v>1977.83</v>
      </c>
      <c r="J53" s="15">
        <v>28022.17</v>
      </c>
    </row>
    <row r="54" spans="1:10" x14ac:dyDescent="0.25">
      <c r="A54" s="12" t="s">
        <v>30</v>
      </c>
      <c r="B54" s="12" t="s">
        <v>98</v>
      </c>
      <c r="C54" s="12" t="s">
        <v>25</v>
      </c>
      <c r="D54" s="13" t="s">
        <v>10</v>
      </c>
      <c r="E54" s="12" t="s">
        <v>97</v>
      </c>
      <c r="F54" s="14">
        <v>46118</v>
      </c>
      <c r="G54" s="14">
        <v>46423</v>
      </c>
      <c r="H54" s="15">
        <v>30000</v>
      </c>
      <c r="I54" s="15">
        <v>1988.07</v>
      </c>
      <c r="J54" s="15">
        <v>28011.93</v>
      </c>
    </row>
    <row r="55" spans="1:10" x14ac:dyDescent="0.25">
      <c r="A55" s="12" t="s">
        <v>28</v>
      </c>
      <c r="B55" s="12" t="s">
        <v>29</v>
      </c>
      <c r="C55" s="12" t="s">
        <v>25</v>
      </c>
      <c r="D55" s="13" t="s">
        <v>10</v>
      </c>
      <c r="E55" s="12" t="s">
        <v>97</v>
      </c>
      <c r="F55" s="14">
        <v>46118</v>
      </c>
      <c r="G55" s="14">
        <v>46423</v>
      </c>
      <c r="H55" s="15">
        <v>30000</v>
      </c>
      <c r="I55" s="15">
        <v>1798</v>
      </c>
      <c r="J55" s="15">
        <v>28202</v>
      </c>
    </row>
    <row r="56" spans="1:10" ht="16.5" thickBot="1" x14ac:dyDescent="0.3">
      <c r="A56" s="12" t="s">
        <v>39</v>
      </c>
      <c r="B56" s="12" t="s">
        <v>29</v>
      </c>
      <c r="C56" s="12" t="s">
        <v>40</v>
      </c>
      <c r="D56" s="13" t="s">
        <v>3</v>
      </c>
      <c r="E56" s="12" t="s">
        <v>97</v>
      </c>
      <c r="F56" s="14">
        <v>46174</v>
      </c>
      <c r="G56" s="14">
        <v>46357</v>
      </c>
      <c r="H56" s="15">
        <v>30000</v>
      </c>
      <c r="I56" s="15">
        <v>1798</v>
      </c>
      <c r="J56" s="15">
        <v>28202</v>
      </c>
    </row>
    <row r="57" spans="1:10" ht="16.5" thickBot="1" x14ac:dyDescent="0.3">
      <c r="A57" s="16" t="s">
        <v>94</v>
      </c>
      <c r="B57" s="17">
        <f>+COUNTA(A10:A56)</f>
        <v>47</v>
      </c>
      <c r="C57" s="17" t="s">
        <v>97</v>
      </c>
      <c r="D57" s="18"/>
      <c r="E57" s="17"/>
      <c r="F57" s="17"/>
      <c r="G57" s="17"/>
      <c r="H57" s="19">
        <f>SUM(H10:H56)</f>
        <v>2133396.13</v>
      </c>
      <c r="I57" s="19">
        <f t="shared" ref="I57" si="0">SUM(I10:I56)</f>
        <v>244515.97000000006</v>
      </c>
      <c r="J57" s="20">
        <f>SUM(J10:J56)</f>
        <v>1888880.1600000004</v>
      </c>
    </row>
    <row r="58" spans="1:10" ht="9.75" customHeight="1" x14ac:dyDescent="0.25">
      <c r="J58" s="21"/>
    </row>
    <row r="59" spans="1:10" x14ac:dyDescent="0.25">
      <c r="A59" s="23" t="s">
        <v>99</v>
      </c>
      <c r="B59" s="23"/>
      <c r="C59" s="22"/>
      <c r="D59" s="23" t="s">
        <v>95</v>
      </c>
      <c r="E59" s="23"/>
      <c r="F59" s="23"/>
      <c r="G59" s="23"/>
      <c r="H59" s="23"/>
    </row>
    <row r="60" spans="1:10" x14ac:dyDescent="0.25">
      <c r="A60" s="23" t="s">
        <v>100</v>
      </c>
      <c r="B60" s="23"/>
      <c r="C60" s="22"/>
      <c r="D60" s="23" t="s">
        <v>96</v>
      </c>
      <c r="E60" s="23"/>
      <c r="F60" s="23"/>
      <c r="G60" s="23"/>
      <c r="H60" s="23"/>
    </row>
    <row r="65" spans="1:1" x14ac:dyDescent="0.25">
      <c r="A65" s="6"/>
    </row>
  </sheetData>
  <autoFilter ref="A9:J57" xr:uid="{83F1DE36-E066-41FD-887E-DABC15483FDF}"/>
  <sortState xmlns:xlrd2="http://schemas.microsoft.com/office/spreadsheetml/2017/richdata2" ref="A10:J56">
    <sortCondition ref="B10:B56" customList="DESPACHO SUPERINTENDENTE,DESPACHO INTENDENTE,GERENCIA,SUBGERENCIA DE SUPERVISIÓN,SUBGERENCIA REGULACIÓN E INNOVACIÓN,ASESORÍA,CONSULTORÍA JURÍDICA Y CUMPLIMIENTO,ADMINISTRATIVO Y FINANCIERO,AUDITORÍA INTERNA,COMUNICACIONES,ESTUDIOS ECONÓMICOS,GESTIÓN HUMANA,GESTIÓN DE EDIFICACIONES Y SERVICIOS,INNOVACIÓN E INCLUSIÓN FINANCIERA,MONITOREO DE RIESGOS Y GOBIERNO DE DATOS,PLANIFICACIÓN Y DESARROLLO,PROGRAMA DE JÓVENES PROFESIONALES,PROTOCOLO Y EVENTOS,PROUSUARIO,REGISTROS Y AUTORIZACIONES,REGULACIÓN,RIESGO INTEGRAL,SANCIONES,SECRETARÍA,SEGURIDAD DE LA INFORMACIÓN,SEGURIDAD FÍSICA,SUPERVISIÓN DEL MERCADO FIDUCIARIO,SUPERVISIÓN PLAFT,SUPERVISIÓN CONSOLIDADA Y GMI,SUPERVISIÓN FINANCIERA I,SUPERVISIÓN FINANCIERA II,SUPERVISIÓN FINANCIERA III,SUPERVISIÓN TECNOLOGÍA Y SEGURIDAD DE LA INFORMACIÓN,TECNOLOGÍA DE LA INFORMACIÓN,CENTRO DE ASIGNACIÓN ESPECIAL (CAE)"/>
    <sortCondition ref="F10:F56"/>
  </sortState>
  <mergeCells count="6">
    <mergeCell ref="A6:J6"/>
    <mergeCell ref="A7:J7"/>
    <mergeCell ref="A59:B59"/>
    <mergeCell ref="D59:H59"/>
    <mergeCell ref="A60:B60"/>
    <mergeCell ref="D60:H60"/>
  </mergeCells>
  <pageMargins left="0.39370078740157483" right="0.27559055118110237" top="0.12" bottom="0.04" header="0.14000000000000001" footer="0.08"/>
  <pageSetup scale="52" orientation="landscape" r:id="rId1"/>
  <headerFooter>
    <oddHeader>&amp;R&amp;P de &amp;N</oddHeader>
  </headerFooter>
  <drawing r:id="rId2"/>
</worksheet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Contratados Sept. 2026</vt:lpstr>
      <vt:lpstr>'Contratados Sept. 2026'!Área_de_impresión</vt:lpstr>
      <vt:lpstr>'Contratados Sept.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Medina Batista</dc:creator>
  <cp:lastModifiedBy>Mildred Medina Batista</cp:lastModifiedBy>
  <cp:lastPrinted>2026-10-14T14:33:35Z</cp:lastPrinted>
  <dcterms:created xsi:type="dcterms:W3CDTF">2026-09-30T15:25:56Z</dcterms:created>
  <dcterms:modified xsi:type="dcterms:W3CDTF">2026-10-14T14:37:05Z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2026-09-30T15:25:56Z</vt:lpwstr>
  </property>
  <property fmtid="{D5CDD505-2E9C-101B-9397-08002B2CF9AE}" pid="4" name="MSIP_Label_81f5a2da-7ac4-4e60-a27b-a125ee74514f_Method">
    <vt:lpwstr>Standard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e445f578-d146-424c-99c2-22d59435a737</vt:lpwstr>
  </property>
  <property fmtid="{D5CDD505-2E9C-101B-9397-08002B2CF9AE}" pid="8" name="MSIP_Label_81f5a2da-7ac4-4e60-a27b-a125ee74514f_ContentBits">
    <vt:lpwstr>0</vt:lpwstr>
  </property>
</Properties>
</file>