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6.JUNIO 2025\REPORTE PROVEEDORES\"/>
    </mc:Choice>
  </mc:AlternateContent>
  <xr:revisionPtr revIDLastSave="0" documentId="13_ncr:1_{936E513B-8444-426A-86E6-32EFA475AF78}" xr6:coauthVersionLast="47" xr6:coauthVersionMax="47" xr10:uidLastSave="{00000000-0000-0000-0000-000000000000}"/>
  <bookViews>
    <workbookView xWindow="32750" yWindow="-3890" windowWidth="38620" windowHeight="21100" xr2:uid="{BA5AA280-77C5-4EBC-B46C-1D1324C826E9}"/>
  </bookViews>
  <sheets>
    <sheet name="PAGOS A PROVEEDORES" sheetId="1" r:id="rId1"/>
  </sheets>
  <definedNames>
    <definedName name="_xlnm._FilterDatabase" localSheetId="0" hidden="1">'PAGOS A PROVEEDORES'!$C$8:$H$28</definedName>
    <definedName name="_xlnm.Print_Area" localSheetId="0">'PAGOS A PROVEEDORES'!$A$1:$M$48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J9" i="1" l="1"/>
  <c r="L9" i="1"/>
  <c r="I30" i="1"/>
  <c r="K30" i="1"/>
  <c r="L30" i="1" l="1"/>
</calcChain>
</file>

<file path=xl/sharedStrings.xml><?xml version="1.0" encoding="utf-8"?>
<sst xmlns="http://schemas.openxmlformats.org/spreadsheetml/2006/main" count="100" uniqueCount="68">
  <si>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</si>
  <si>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</si>
  <si>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</si>
  <si>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</si>
  <si>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</si>
  <si>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</si>
  <si>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</si>
  <si>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</si>
  <si>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</si>
  <si>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</si>
  <si>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</si>
  <si>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</si>
  <si>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</si>
  <si>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</si>
  <si>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</si>
  <si>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</si>
  <si>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</si>
  <si>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</si>
  <si>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</si>
  <si>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</si>
  <si>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INGENIERIA DE INSTALACIONES &amp; CONSTRUCCIONES (INICONSA)</t>
  </si>
  <si>
    <t>B1500000281</t>
  </si>
  <si>
    <t>**</t>
  </si>
  <si>
    <t>INSTITUTO DE AUDITORES INTERNOS DE LA REPUBLICA DOMINICANA</t>
  </si>
  <si>
    <t>FUNDACION HERGAR PARA LA INVESTIGACION Y PROMOCION EDUCATIVA</t>
  </si>
  <si>
    <t>MOGUR GRUPO EMPRESARIAL, SRL</t>
  </si>
  <si>
    <t>CUSTOMER SERVICE 1 TO 1 SAC 2.</t>
  </si>
  <si>
    <t>DARISON DOMINICANA SRL</t>
  </si>
  <si>
    <t>CYBRARY, INC.</t>
  </si>
  <si>
    <t>HERAN SRL</t>
  </si>
  <si>
    <t>BDO ESENFA SRL</t>
  </si>
  <si>
    <t>EVOPOINT SOLUTIONS SRL</t>
  </si>
  <si>
    <t>SEGUROS RESERVAS S A</t>
  </si>
  <si>
    <t>R&amp;S INNOVATION BUSINESS GROUP IBG, SRL</t>
  </si>
  <si>
    <t>GREEN LOVE, SRL</t>
  </si>
  <si>
    <t>SEGUROS CRECER SA</t>
  </si>
  <si>
    <t>Diseño de capacitación técnica para participantes del programa jóvenes profesionales</t>
  </si>
  <si>
    <t>Servicio de encuestado de canales alternos y funcionalidades del sector bancario</t>
  </si>
  <si>
    <t>Adquisición de licenciamiento de software</t>
  </si>
  <si>
    <t>Capacitación a colaboradores en elaboración de pliego de condiciones de procesos de compras</t>
  </si>
  <si>
    <t>Trabajos de infraestructura y regulación de aceras, retiros y linderos de la sede central</t>
  </si>
  <si>
    <t>Renovación de suscripción de plataforma de capacitación en ciberseguridad</t>
  </si>
  <si>
    <t>Servicio de alquiler de inmueble</t>
  </si>
  <si>
    <t>Participación de colaboradores en congreso internacional de finanzas y auditoria - CIFA SELATCA</t>
  </si>
  <si>
    <t>Servicios profesionales para diseño UI/UX de aplicaciones</t>
  </si>
  <si>
    <t>Inclusión de vehículo en seguro institucional</t>
  </si>
  <si>
    <t>Adquisición de materiales educativos para apoyo programa SUPERATE</t>
  </si>
  <si>
    <t>Contratación de los servicios de recolección de residuos reciclables generados</t>
  </si>
  <si>
    <t>Adquisición de póliza de seguro de viaje individual a colaborador</t>
  </si>
  <si>
    <t>B1500000793</t>
  </si>
  <si>
    <t>B1500000401</t>
  </si>
  <si>
    <t>B1500000119</t>
  </si>
  <si>
    <t>B1500000088</t>
  </si>
  <si>
    <t>N/A</t>
  </si>
  <si>
    <t>B1500000767</t>
  </si>
  <si>
    <t>B1500000056</t>
  </si>
  <si>
    <t>E450000006613</t>
  </si>
  <si>
    <t>E450000006311</t>
  </si>
  <si>
    <t>B1500000156</t>
  </si>
  <si>
    <t>E450000006610</t>
  </si>
  <si>
    <t>E450000006152</t>
  </si>
  <si>
    <t>B1500000591</t>
  </si>
  <si>
    <t>E450000004550</t>
  </si>
  <si>
    <t>E450000006410</t>
  </si>
  <si>
    <t>E450000000045</t>
  </si>
  <si>
    <t>E450000000034</t>
  </si>
  <si>
    <t>Corte 30 de Junio 2025</t>
  </si>
  <si>
    <t>Capacitación de colaboradores en congreso regional de auditoria, finanzas, riesgos y control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</si>
</sst>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40" fontId="12" fillId="0" borderId="0" xfId="1" applyNumberFormat="1" applyFont="1" applyBorder="1"/>
    <xf numFmtId="14" fontId="8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62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62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73"/>
  <sheetViews>
    <sheetView showGridLines="0" tabSelected="1" view="pageBreakPreview" topLeftCell="B1" zoomScale="70" zoomScaleNormal="70" zoomScaleSheetLayoutView="70" workbookViewId="0">
      <selection activeCell="F13" sqref="F13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77.42578125" style="3" bestFit="1" customWidth="1"/>
    <col min="6" max="6" width="121.7109375" style="3" bestFit="1" customWidth="1"/>
    <col min="7" max="7" width="17.28515625" style="3" bestFit="1" customWidth="1"/>
    <col min="8" max="8" width="14.7109375" style="4" bestFit="1" customWidth="1"/>
    <col min="9" max="9" width="18.28515625" style="1" customWidth="1"/>
    <col min="10" max="10" width="11.140625" style="3" customWidth="1"/>
    <col min="11" max="11" width="19.7109375" style="1" customWidth="1"/>
    <col min="12" max="12" width="18.42578125" style="1" bestFit="1" customWidth="1"/>
    <col min="13" max="13" width="22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4"/>
      <c r="F3" s="34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19</v>
      </c>
      <c r="D5" s="8"/>
    </row>
    <row r="6" spans="3:13" ht="23.25" x14ac:dyDescent="0.25">
      <c r="C6" s="8" t="s">
        <v>66</v>
      </c>
      <c r="D6" s="8"/>
    </row>
    <row r="7" spans="3:13" ht="28.5" customHeight="1" x14ac:dyDescent="0.25">
      <c r="C7" s="8" t="s">
        <v>18</v>
      </c>
      <c r="D7" s="8"/>
    </row>
    <row r="8" spans="3:13" s="12" customFormat="1" ht="47.25" x14ac:dyDescent="0.25">
      <c r="C8" s="9" t="s">
        <v>17</v>
      </c>
      <c r="D8" s="9" t="s">
        <v>16</v>
      </c>
      <c r="E8" s="9" t="s">
        <v>15</v>
      </c>
      <c r="F8" s="10" t="s">
        <v>14</v>
      </c>
      <c r="G8" s="9" t="s">
        <v>13</v>
      </c>
      <c r="H8" s="9" t="s">
        <v>12</v>
      </c>
      <c r="I8" s="11" t="s">
        <v>11</v>
      </c>
      <c r="J8" s="9" t="s">
        <v>10</v>
      </c>
      <c r="K8" s="11" t="s">
        <v>9</v>
      </c>
      <c r="L8" s="11" t="s">
        <v>8</v>
      </c>
      <c r="M8" s="9" t="s">
        <v>7</v>
      </c>
    </row>
    <row r="9" spans="3:13" ht="15.75" x14ac:dyDescent="0.25">
      <c r="C9" s="1">
        <v>1</v>
      </c>
      <c r="D9" s="2">
        <v>401503239</v>
      </c>
      <c r="E9" s="3" t="s">
        <v>23</v>
      </c>
      <c r="F9" s="13" t="s">
        <v>67</v>
      </c>
      <c r="G9" s="14" t="s">
        <v>49</v>
      </c>
      <c r="H9" s="33">
        <v>45838</v>
      </c>
      <c r="I9" s="16">
        <v>1012200</v>
      </c>
      <c r="J9" s="17">
        <f t="shared" ref="J9" si="0">+EDATE(H9,1)</f>
        <v>45868</v>
      </c>
      <c r="K9" s="16">
        <v>0</v>
      </c>
      <c r="L9" s="16">
        <f t="shared" ref="L9" si="1">+I9</f>
        <v>1012200</v>
      </c>
      <c r="M9" s="1" t="s">
        <v>6</v>
      </c>
    </row>
    <row r="10" spans="3:13" ht="15.75" x14ac:dyDescent="0.25">
      <c r="C10" s="1">
        <v>2</v>
      </c>
      <c r="D10" s="2">
        <v>430232556</v>
      </c>
      <c r="E10" s="3" t="s">
        <v>24</v>
      </c>
      <c r="F10" s="13" t="s">
        <v>36</v>
      </c>
      <c r="G10" s="13" t="s">
        <v>50</v>
      </c>
      <c r="H10" s="33">
        <v>45833</v>
      </c>
      <c r="I10" s="16">
        <v>675000</v>
      </c>
      <c r="J10" s="17">
        <f t="shared" ref="J10:J28" si="2">+EDATE(H10,1)</f>
        <v>45863</v>
      </c>
      <c r="K10" s="16">
        <v>0</v>
      </c>
      <c r="L10" s="16">
        <f t="shared" ref="L10:L28" si="3">+I10</f>
        <v>675000</v>
      </c>
      <c r="M10" s="1" t="s">
        <v>6</v>
      </c>
    </row>
    <row r="11" spans="3:13" ht="15.75" customHeight="1" x14ac:dyDescent="0.25">
      <c r="C11" s="1">
        <v>3</v>
      </c>
      <c r="D11" s="18">
        <v>132212258</v>
      </c>
      <c r="E11" s="3" t="s">
        <v>25</v>
      </c>
      <c r="F11" s="13" t="s">
        <v>37</v>
      </c>
      <c r="G11" s="13" t="s">
        <v>51</v>
      </c>
      <c r="H11" s="33">
        <v>45817</v>
      </c>
      <c r="I11" s="16">
        <v>665000</v>
      </c>
      <c r="J11" s="17">
        <f t="shared" si="2"/>
        <v>45847</v>
      </c>
      <c r="K11" s="16">
        <v>0</v>
      </c>
      <c r="L11" s="16">
        <f t="shared" si="3"/>
        <v>665000</v>
      </c>
      <c r="M11" s="1" t="s">
        <v>6</v>
      </c>
    </row>
    <row r="12" spans="3:13" ht="15.75" x14ac:dyDescent="0.25">
      <c r="C12" s="1">
        <v>4</v>
      </c>
      <c r="D12" s="2">
        <v>20538615391</v>
      </c>
      <c r="E12" s="3" t="s">
        <v>26</v>
      </c>
      <c r="F12" s="13" t="s">
        <v>38</v>
      </c>
      <c r="G12" s="13" t="s">
        <v>22</v>
      </c>
      <c r="H12" s="33">
        <v>45821</v>
      </c>
      <c r="I12" s="16">
        <v>600833.07999999996</v>
      </c>
      <c r="J12" s="17">
        <f t="shared" si="2"/>
        <v>45851</v>
      </c>
      <c r="K12" s="16">
        <v>0</v>
      </c>
      <c r="L12" s="16">
        <f t="shared" si="3"/>
        <v>600833.07999999996</v>
      </c>
      <c r="M12" s="1" t="s">
        <v>6</v>
      </c>
    </row>
    <row r="13" spans="3:13" ht="15.75" x14ac:dyDescent="0.25">
      <c r="C13" s="1">
        <v>5</v>
      </c>
      <c r="D13" s="2">
        <v>132241223</v>
      </c>
      <c r="E13" s="3" t="s">
        <v>27</v>
      </c>
      <c r="F13" s="13" t="s">
        <v>39</v>
      </c>
      <c r="G13" s="13" t="s">
        <v>52</v>
      </c>
      <c r="H13" s="33">
        <v>45838</v>
      </c>
      <c r="I13" s="16">
        <v>460000</v>
      </c>
      <c r="J13" s="17">
        <f t="shared" si="2"/>
        <v>45868</v>
      </c>
      <c r="K13" s="16">
        <v>0</v>
      </c>
      <c r="L13" s="16">
        <f t="shared" si="3"/>
        <v>460000</v>
      </c>
      <c r="M13" s="1" t="s">
        <v>6</v>
      </c>
    </row>
    <row r="14" spans="3:13" ht="15.75" customHeight="1" x14ac:dyDescent="0.25">
      <c r="C14" s="1">
        <v>6</v>
      </c>
      <c r="D14" s="18">
        <v>130099881</v>
      </c>
      <c r="E14" s="3" t="s">
        <v>20</v>
      </c>
      <c r="F14" s="13" t="s">
        <v>40</v>
      </c>
      <c r="G14" s="13" t="s">
        <v>53</v>
      </c>
      <c r="H14" s="33">
        <v>45656</v>
      </c>
      <c r="I14" s="16">
        <v>391602.53</v>
      </c>
      <c r="J14" s="17">
        <f t="shared" si="2"/>
        <v>45687</v>
      </c>
      <c r="K14" s="16">
        <v>0</v>
      </c>
      <c r="L14" s="16">
        <f t="shared" si="3"/>
        <v>391602.53</v>
      </c>
      <c r="M14" s="1" t="s">
        <v>6</v>
      </c>
    </row>
    <row r="15" spans="3:13" ht="15.75" x14ac:dyDescent="0.25">
      <c r="C15" s="1">
        <v>7</v>
      </c>
      <c r="D15" s="2">
        <v>3302484397</v>
      </c>
      <c r="E15" s="3" t="s">
        <v>28</v>
      </c>
      <c r="F15" s="13" t="s">
        <v>41</v>
      </c>
      <c r="G15" s="13" t="s">
        <v>22</v>
      </c>
      <c r="H15" s="33">
        <v>45833</v>
      </c>
      <c r="I15" s="16">
        <v>340277.83</v>
      </c>
      <c r="J15" s="17">
        <f t="shared" si="2"/>
        <v>45863</v>
      </c>
      <c r="K15" s="16">
        <v>0</v>
      </c>
      <c r="L15" s="16">
        <f t="shared" si="3"/>
        <v>340277.83</v>
      </c>
      <c r="M15" s="1" t="s">
        <v>6</v>
      </c>
    </row>
    <row r="16" spans="3:13" ht="15.75" x14ac:dyDescent="0.25">
      <c r="C16" s="1">
        <v>8</v>
      </c>
      <c r="D16" s="2">
        <v>101757558</v>
      </c>
      <c r="E16" s="3" t="s">
        <v>29</v>
      </c>
      <c r="F16" s="13" t="s">
        <v>42</v>
      </c>
      <c r="G16" s="13" t="s">
        <v>21</v>
      </c>
      <c r="H16" s="33">
        <v>45834</v>
      </c>
      <c r="I16" s="16">
        <v>307448.64</v>
      </c>
      <c r="J16" s="17">
        <f t="shared" si="2"/>
        <v>45864</v>
      </c>
      <c r="K16" s="16">
        <v>0</v>
      </c>
      <c r="L16" s="16">
        <f t="shared" si="3"/>
        <v>307448.64</v>
      </c>
      <c r="M16" s="1" t="s">
        <v>6</v>
      </c>
    </row>
    <row r="17" spans="3:13" ht="15.75" x14ac:dyDescent="0.25">
      <c r="C17" s="1">
        <v>9</v>
      </c>
      <c r="D17" s="2">
        <v>101725559</v>
      </c>
      <c r="E17" s="3" t="s">
        <v>30</v>
      </c>
      <c r="F17" s="13" t="s">
        <v>43</v>
      </c>
      <c r="G17" s="13" t="s">
        <v>54</v>
      </c>
      <c r="H17" s="33">
        <v>45838</v>
      </c>
      <c r="I17" s="16">
        <v>293084.40000000002</v>
      </c>
      <c r="J17" s="17">
        <f t="shared" si="2"/>
        <v>45868</v>
      </c>
      <c r="K17" s="16">
        <v>0</v>
      </c>
      <c r="L17" s="16">
        <f t="shared" si="3"/>
        <v>293084.40000000002</v>
      </c>
      <c r="M17" s="1" t="s">
        <v>6</v>
      </c>
    </row>
    <row r="18" spans="3:13" ht="15.75" x14ac:dyDescent="0.25">
      <c r="C18" s="1">
        <v>10</v>
      </c>
      <c r="D18" s="2">
        <v>131585698</v>
      </c>
      <c r="E18" s="3" t="s">
        <v>31</v>
      </c>
      <c r="F18" s="13" t="s">
        <v>44</v>
      </c>
      <c r="G18" s="13" t="s">
        <v>55</v>
      </c>
      <c r="H18" s="33">
        <v>45814</v>
      </c>
      <c r="I18" s="16">
        <v>77480.100000000006</v>
      </c>
      <c r="J18" s="17">
        <f t="shared" si="2"/>
        <v>45844</v>
      </c>
      <c r="K18" s="16">
        <v>0</v>
      </c>
      <c r="L18" s="16">
        <f t="shared" si="3"/>
        <v>77480.100000000006</v>
      </c>
      <c r="M18" s="1" t="s">
        <v>6</v>
      </c>
    </row>
    <row r="19" spans="3:13" ht="15.75" x14ac:dyDescent="0.25">
      <c r="C19" s="1">
        <v>11</v>
      </c>
      <c r="D19" s="2">
        <v>101874503</v>
      </c>
      <c r="E19" s="3" t="s">
        <v>32</v>
      </c>
      <c r="F19" s="13" t="s">
        <v>45</v>
      </c>
      <c r="G19" s="13" t="s">
        <v>56</v>
      </c>
      <c r="H19" s="33">
        <v>45838</v>
      </c>
      <c r="I19" s="16">
        <v>53459.13</v>
      </c>
      <c r="J19" s="17">
        <f t="shared" si="2"/>
        <v>45868</v>
      </c>
      <c r="K19" s="16">
        <v>0</v>
      </c>
      <c r="L19" s="16">
        <f t="shared" si="3"/>
        <v>53459.13</v>
      </c>
      <c r="M19" s="1" t="s">
        <v>6</v>
      </c>
    </row>
    <row r="20" spans="3:13" ht="15.75" x14ac:dyDescent="0.25">
      <c r="C20" s="1">
        <v>12</v>
      </c>
      <c r="D20" s="2">
        <v>101874503</v>
      </c>
      <c r="E20" s="3" t="s">
        <v>32</v>
      </c>
      <c r="F20" s="13" t="s">
        <v>45</v>
      </c>
      <c r="G20" s="13" t="s">
        <v>57</v>
      </c>
      <c r="H20" s="33">
        <v>45826</v>
      </c>
      <c r="I20" s="16">
        <v>32538.09</v>
      </c>
      <c r="J20" s="17">
        <f t="shared" si="2"/>
        <v>45856</v>
      </c>
      <c r="K20" s="16">
        <v>0</v>
      </c>
      <c r="L20" s="16">
        <f t="shared" si="3"/>
        <v>32538.09</v>
      </c>
      <c r="M20" s="1" t="s">
        <v>6</v>
      </c>
    </row>
    <row r="21" spans="3:13" ht="15.75" x14ac:dyDescent="0.25">
      <c r="C21" s="1">
        <v>13</v>
      </c>
      <c r="D21" s="2">
        <v>132604318</v>
      </c>
      <c r="E21" s="3" t="s">
        <v>33</v>
      </c>
      <c r="F21" s="13" t="s">
        <v>46</v>
      </c>
      <c r="G21" s="13" t="s">
        <v>58</v>
      </c>
      <c r="H21" s="33">
        <v>45812</v>
      </c>
      <c r="I21" s="16">
        <v>31659.51</v>
      </c>
      <c r="J21" s="17">
        <f t="shared" si="2"/>
        <v>45842</v>
      </c>
      <c r="K21" s="16">
        <v>0</v>
      </c>
      <c r="L21" s="16">
        <f t="shared" si="3"/>
        <v>31659.51</v>
      </c>
      <c r="M21" s="1" t="s">
        <v>6</v>
      </c>
    </row>
    <row r="22" spans="3:13" ht="15.75" x14ac:dyDescent="0.25">
      <c r="C22" s="1">
        <v>14</v>
      </c>
      <c r="D22" s="2">
        <v>101874503</v>
      </c>
      <c r="E22" s="3" t="s">
        <v>32</v>
      </c>
      <c r="F22" s="13" t="s">
        <v>45</v>
      </c>
      <c r="G22" s="13" t="s">
        <v>59</v>
      </c>
      <c r="H22" s="33">
        <v>45838</v>
      </c>
      <c r="I22" s="16">
        <v>29682.39</v>
      </c>
      <c r="J22" s="17">
        <f t="shared" si="2"/>
        <v>45868</v>
      </c>
      <c r="K22" s="16">
        <v>0</v>
      </c>
      <c r="L22" s="16">
        <f t="shared" si="3"/>
        <v>29682.39</v>
      </c>
      <c r="M22" s="1" t="s">
        <v>6</v>
      </c>
    </row>
    <row r="23" spans="3:13" ht="15.75" x14ac:dyDescent="0.25">
      <c r="C23" s="1">
        <v>15</v>
      </c>
      <c r="D23" s="2">
        <v>101874503</v>
      </c>
      <c r="E23" s="3" t="s">
        <v>32</v>
      </c>
      <c r="F23" s="13" t="s">
        <v>45</v>
      </c>
      <c r="G23" s="13" t="s">
        <v>60</v>
      </c>
      <c r="H23" s="33">
        <v>45814</v>
      </c>
      <c r="I23" s="16">
        <v>29323.43</v>
      </c>
      <c r="J23" s="17">
        <f t="shared" si="2"/>
        <v>45844</v>
      </c>
      <c r="K23" s="16">
        <v>0</v>
      </c>
      <c r="L23" s="16">
        <f t="shared" si="3"/>
        <v>29323.43</v>
      </c>
      <c r="M23" s="1" t="s">
        <v>6</v>
      </c>
    </row>
    <row r="24" spans="3:13" ht="15.75" x14ac:dyDescent="0.25">
      <c r="C24" s="1">
        <v>16</v>
      </c>
      <c r="D24" s="2">
        <v>131450504</v>
      </c>
      <c r="E24" s="3" t="s">
        <v>34</v>
      </c>
      <c r="F24" s="13" t="s">
        <v>47</v>
      </c>
      <c r="G24" s="13" t="s">
        <v>61</v>
      </c>
      <c r="H24" s="33">
        <v>45832</v>
      </c>
      <c r="I24" s="16">
        <v>8550</v>
      </c>
      <c r="J24" s="17">
        <f t="shared" si="2"/>
        <v>45862</v>
      </c>
      <c r="K24" s="16">
        <v>0</v>
      </c>
      <c r="L24" s="16">
        <f t="shared" si="3"/>
        <v>8550</v>
      </c>
      <c r="M24" s="1" t="s">
        <v>6</v>
      </c>
    </row>
    <row r="25" spans="3:13" ht="15.75" x14ac:dyDescent="0.25">
      <c r="C25" s="1">
        <v>17</v>
      </c>
      <c r="D25" s="2">
        <v>101874503</v>
      </c>
      <c r="E25" s="3" t="s">
        <v>32</v>
      </c>
      <c r="F25" s="13" t="s">
        <v>45</v>
      </c>
      <c r="G25" s="13" t="s">
        <v>62</v>
      </c>
      <c r="H25" s="33">
        <v>45811</v>
      </c>
      <c r="I25" s="16">
        <v>8356.9</v>
      </c>
      <c r="J25" s="17">
        <f t="shared" si="2"/>
        <v>45841</v>
      </c>
      <c r="K25" s="16">
        <v>0</v>
      </c>
      <c r="L25" s="16">
        <f t="shared" si="3"/>
        <v>8356.9</v>
      </c>
      <c r="M25" s="1" t="s">
        <v>6</v>
      </c>
    </row>
    <row r="26" spans="3:13" ht="15.75" x14ac:dyDescent="0.25">
      <c r="C26" s="1">
        <v>18</v>
      </c>
      <c r="D26" s="2">
        <v>101874503</v>
      </c>
      <c r="E26" s="3" t="s">
        <v>32</v>
      </c>
      <c r="F26" s="13" t="s">
        <v>45</v>
      </c>
      <c r="G26" s="13" t="s">
        <v>63</v>
      </c>
      <c r="H26" s="33">
        <v>45831</v>
      </c>
      <c r="I26" s="16">
        <v>6233.26</v>
      </c>
      <c r="J26" s="17">
        <f t="shared" si="2"/>
        <v>45861</v>
      </c>
      <c r="K26" s="16">
        <v>0</v>
      </c>
      <c r="L26" s="16">
        <f t="shared" si="3"/>
        <v>6233.26</v>
      </c>
      <c r="M26" s="1" t="s">
        <v>6</v>
      </c>
    </row>
    <row r="27" spans="3:13" ht="15.75" x14ac:dyDescent="0.25">
      <c r="C27" s="1">
        <v>19</v>
      </c>
      <c r="D27" s="2">
        <v>130273822</v>
      </c>
      <c r="E27" s="3" t="s">
        <v>35</v>
      </c>
      <c r="F27" s="13" t="s">
        <v>48</v>
      </c>
      <c r="G27" s="13" t="s">
        <v>64</v>
      </c>
      <c r="H27" s="33">
        <v>45834</v>
      </c>
      <c r="I27" s="16">
        <v>3106.08</v>
      </c>
      <c r="J27" s="17">
        <f t="shared" si="2"/>
        <v>45864</v>
      </c>
      <c r="K27" s="16">
        <v>0</v>
      </c>
      <c r="L27" s="16">
        <f t="shared" si="3"/>
        <v>3106.08</v>
      </c>
      <c r="M27" s="1" t="s">
        <v>6</v>
      </c>
    </row>
    <row r="28" spans="3:13" ht="15.75" x14ac:dyDescent="0.25">
      <c r="C28" s="1">
        <v>20</v>
      </c>
      <c r="D28" s="2">
        <v>130273822</v>
      </c>
      <c r="E28" s="3" t="s">
        <v>35</v>
      </c>
      <c r="F28" s="13" t="s">
        <v>48</v>
      </c>
      <c r="G28" s="13" t="s">
        <v>65</v>
      </c>
      <c r="H28" s="33">
        <v>45824</v>
      </c>
      <c r="I28" s="16">
        <v>3083.69</v>
      </c>
      <c r="J28" s="17">
        <f t="shared" si="2"/>
        <v>45854</v>
      </c>
      <c r="K28" s="16">
        <v>0</v>
      </c>
      <c r="L28" s="16">
        <f t="shared" si="3"/>
        <v>3083.69</v>
      </c>
      <c r="M28" s="1" t="s">
        <v>6</v>
      </c>
    </row>
    <row r="29" spans="3:13" ht="15.75" x14ac:dyDescent="0.25">
      <c r="C29" s="19"/>
      <c r="D29" s="20"/>
      <c r="E29" s="21"/>
      <c r="F29" s="15"/>
      <c r="G29" s="21"/>
      <c r="H29" s="19"/>
      <c r="I29" s="16"/>
      <c r="J29" s="21"/>
      <c r="K29" s="16"/>
      <c r="L29" s="16"/>
    </row>
    <row r="30" spans="3:13" ht="19.5" customHeight="1" thickBot="1" x14ac:dyDescent="0.4">
      <c r="C30" s="19"/>
      <c r="D30" s="22" t="s">
        <v>5</v>
      </c>
      <c r="E30" s="23" t="s">
        <v>4</v>
      </c>
      <c r="F30" s="15"/>
      <c r="G30" s="21"/>
      <c r="H30" s="24" t="s">
        <v>3</v>
      </c>
      <c r="I30" s="25">
        <f>SUM(I9:I29)</f>
        <v>5028919.0599999996</v>
      </c>
      <c r="J30" s="21"/>
      <c r="K30" s="25">
        <f>SUM(K9:K29)</f>
        <v>0</v>
      </c>
      <c r="L30" s="25">
        <f>SUM(L9:L29)</f>
        <v>5028919.0599999996</v>
      </c>
    </row>
    <row r="31" spans="3:13" ht="21.75" thickTop="1" x14ac:dyDescent="0.35">
      <c r="C31" s="19"/>
      <c r="D31" s="20" t="s">
        <v>0</v>
      </c>
      <c r="E31" s="23"/>
      <c r="F31" s="15"/>
      <c r="G31" s="21"/>
      <c r="H31" s="24"/>
      <c r="I31" s="32"/>
      <c r="J31" s="21"/>
      <c r="K31" s="32"/>
      <c r="L31" s="32"/>
    </row>
    <row r="32" spans="3:13" ht="21" x14ac:dyDescent="0.35">
      <c r="C32" s="19"/>
      <c r="D32" s="20"/>
      <c r="E32" s="23"/>
      <c r="F32" s="15"/>
      <c r="G32" s="21"/>
      <c r="H32" s="24"/>
      <c r="I32" s="32"/>
      <c r="J32" s="21"/>
      <c r="K32" s="32"/>
      <c r="L32" s="32"/>
    </row>
    <row r="33" spans="3:12" ht="15.75" x14ac:dyDescent="0.25">
      <c r="C33" s="19"/>
      <c r="D33" s="20" t="s">
        <v>2</v>
      </c>
      <c r="E33" s="20"/>
      <c r="F33" s="20"/>
      <c r="G33" s="20"/>
      <c r="H33" s="19"/>
      <c r="I33" s="16"/>
      <c r="J33" s="20"/>
      <c r="K33" s="16"/>
      <c r="L33" s="16"/>
    </row>
    <row r="34" spans="3:12" ht="15.75" x14ac:dyDescent="0.25">
      <c r="C34" s="19"/>
      <c r="D34" s="20" t="s">
        <v>1</v>
      </c>
      <c r="E34" s="20"/>
      <c r="F34" s="20"/>
      <c r="G34" s="20"/>
      <c r="H34" s="19"/>
      <c r="I34" s="16"/>
      <c r="J34" s="20"/>
      <c r="K34" s="16"/>
      <c r="L34" s="16"/>
    </row>
    <row r="35" spans="3:12" ht="15.75" x14ac:dyDescent="0.25">
      <c r="C35" s="19"/>
      <c r="D35" s="20"/>
      <c r="E35" s="21"/>
      <c r="F35" s="15"/>
      <c r="G35" s="21"/>
      <c r="H35" s="19"/>
      <c r="I35" s="16"/>
      <c r="J35" s="21"/>
      <c r="K35" s="16"/>
      <c r="L35" s="16"/>
    </row>
    <row r="36" spans="3:12" ht="15.75" x14ac:dyDescent="0.25">
      <c r="C36" s="19"/>
      <c r="D36" s="20"/>
      <c r="E36" s="21"/>
      <c r="F36" s="15"/>
      <c r="G36" s="21"/>
      <c r="H36" s="19"/>
      <c r="I36" s="16"/>
      <c r="J36" s="21"/>
      <c r="K36" s="16"/>
      <c r="L36" s="16"/>
    </row>
    <row r="37" spans="3:12" ht="15.75" x14ac:dyDescent="0.25">
      <c r="C37" s="19"/>
      <c r="D37" s="20"/>
      <c r="E37" s="21"/>
      <c r="F37" s="15"/>
      <c r="G37" s="21"/>
      <c r="H37" s="19"/>
      <c r="I37" s="16"/>
      <c r="J37" s="21"/>
      <c r="K37" s="16"/>
      <c r="L37" s="16"/>
    </row>
    <row r="38" spans="3:12" ht="15.75" x14ac:dyDescent="0.25">
      <c r="C38" s="19"/>
      <c r="D38" s="20"/>
      <c r="E38" s="21"/>
      <c r="F38" s="15"/>
      <c r="G38" s="21"/>
      <c r="H38" s="19"/>
      <c r="I38" s="16"/>
      <c r="J38" s="21"/>
      <c r="K38" s="16"/>
      <c r="L38" s="16"/>
    </row>
    <row r="39" spans="3:12" ht="15.75" x14ac:dyDescent="0.25">
      <c r="C39" s="19"/>
      <c r="D39" s="20"/>
      <c r="E39" s="21"/>
      <c r="F39" s="15"/>
      <c r="G39" s="21"/>
      <c r="H39" s="19"/>
      <c r="I39" s="16"/>
      <c r="J39" s="21"/>
      <c r="K39" s="16"/>
      <c r="L39" s="16"/>
    </row>
    <row r="40" spans="3:12" ht="15.75" x14ac:dyDescent="0.25">
      <c r="C40" s="19"/>
      <c r="D40" s="20"/>
      <c r="E40" s="21"/>
      <c r="F40" s="15"/>
      <c r="G40" s="21"/>
      <c r="H40" s="19"/>
      <c r="I40" s="16"/>
      <c r="J40" s="21"/>
      <c r="K40" s="16"/>
      <c r="L40" s="16"/>
    </row>
    <row r="41" spans="3:12" ht="15.75" x14ac:dyDescent="0.25">
      <c r="C41" s="19"/>
      <c r="D41" s="20"/>
      <c r="E41" s="21"/>
      <c r="F41" s="15"/>
      <c r="G41" s="21"/>
      <c r="H41" s="19"/>
      <c r="I41" s="16"/>
      <c r="J41" s="21"/>
      <c r="K41" s="16"/>
      <c r="L41" s="16"/>
    </row>
    <row r="42" spans="3:12" ht="15.75" x14ac:dyDescent="0.25">
      <c r="C42" s="19"/>
      <c r="D42" s="20"/>
      <c r="E42" s="21"/>
      <c r="F42" s="15"/>
      <c r="G42" s="21"/>
      <c r="H42" s="19"/>
      <c r="I42" s="16"/>
      <c r="J42" s="21"/>
      <c r="K42" s="16"/>
      <c r="L42" s="16"/>
    </row>
    <row r="43" spans="3:12" ht="15.75" x14ac:dyDescent="0.25">
      <c r="C43" s="19"/>
      <c r="D43" s="20"/>
      <c r="E43" s="21"/>
      <c r="F43" s="15"/>
      <c r="G43" s="21"/>
      <c r="H43" s="19"/>
      <c r="I43" s="16"/>
      <c r="J43" s="21"/>
      <c r="K43" s="16"/>
      <c r="L43" s="16"/>
    </row>
    <row r="44" spans="3:12" ht="15.75" x14ac:dyDescent="0.25">
      <c r="C44" s="19"/>
      <c r="D44" s="20"/>
      <c r="E44" s="21"/>
      <c r="F44" s="15"/>
      <c r="G44" s="21"/>
      <c r="H44" s="19"/>
      <c r="I44" s="16"/>
      <c r="J44" s="21"/>
      <c r="K44" s="16"/>
      <c r="L44" s="16"/>
    </row>
    <row r="45" spans="3:12" ht="15.75" x14ac:dyDescent="0.25">
      <c r="C45" s="19"/>
      <c r="D45" s="20"/>
      <c r="E45" s="21"/>
      <c r="F45" s="15"/>
      <c r="G45" s="21"/>
      <c r="H45" s="19"/>
      <c r="I45" s="16"/>
      <c r="J45" s="21"/>
      <c r="K45" s="16"/>
      <c r="L45" s="16"/>
    </row>
    <row r="46" spans="3:12" ht="15.75" x14ac:dyDescent="0.25">
      <c r="C46" s="19"/>
      <c r="D46" s="20"/>
      <c r="E46" s="21"/>
      <c r="F46" s="15"/>
      <c r="G46" s="21"/>
      <c r="H46" s="19"/>
      <c r="I46" s="16"/>
      <c r="J46" s="21"/>
      <c r="K46" s="16"/>
      <c r="L46" s="16"/>
    </row>
    <row r="47" spans="3:12" ht="15.75" x14ac:dyDescent="0.25">
      <c r="C47" s="19"/>
      <c r="D47" s="3"/>
      <c r="E47" s="21"/>
      <c r="F47" s="15"/>
      <c r="G47" s="21"/>
      <c r="H47" s="19"/>
      <c r="I47" s="16"/>
      <c r="J47" s="21"/>
      <c r="K47" s="16"/>
      <c r="L47" s="16"/>
    </row>
    <row r="48" spans="3:12" ht="15.75" x14ac:dyDescent="0.25">
      <c r="C48" s="19"/>
      <c r="D48" s="20"/>
      <c r="E48" s="21"/>
      <c r="F48" s="15"/>
      <c r="G48" s="21"/>
      <c r="H48" s="19"/>
      <c r="I48" s="16"/>
      <c r="J48" s="21"/>
      <c r="K48" s="16"/>
      <c r="L48" s="16"/>
    </row>
    <row r="49" spans="3:12" ht="15.75" x14ac:dyDescent="0.25">
      <c r="C49" s="19"/>
      <c r="D49" s="20"/>
      <c r="E49" s="21"/>
      <c r="F49" s="15"/>
      <c r="G49" s="21"/>
      <c r="H49" s="19"/>
      <c r="I49" s="16"/>
      <c r="J49" s="21"/>
      <c r="K49" s="16"/>
      <c r="L49" s="16"/>
    </row>
    <row r="50" spans="3:12" ht="15.75" x14ac:dyDescent="0.25">
      <c r="C50" s="19"/>
      <c r="D50" s="20"/>
      <c r="E50" s="21"/>
      <c r="F50" s="15"/>
      <c r="G50" s="21"/>
      <c r="H50" s="19"/>
      <c r="I50" s="16"/>
      <c r="J50" s="21"/>
      <c r="K50" s="16"/>
      <c r="L50" s="16"/>
    </row>
    <row r="51" spans="3:12" ht="15.75" x14ac:dyDescent="0.25">
      <c r="C51" s="19"/>
      <c r="D51" s="20"/>
      <c r="E51" s="21"/>
      <c r="F51" s="15"/>
      <c r="G51" s="21"/>
      <c r="H51" s="19"/>
      <c r="I51" s="16"/>
      <c r="J51" s="21"/>
      <c r="K51" s="16"/>
      <c r="L51" s="16"/>
    </row>
    <row r="52" spans="3:12" ht="15.75" x14ac:dyDescent="0.25">
      <c r="C52" s="19"/>
      <c r="D52" s="20"/>
      <c r="E52" s="21"/>
      <c r="F52" s="15"/>
      <c r="G52" s="21"/>
      <c r="H52" s="19"/>
      <c r="I52" s="16"/>
      <c r="J52" s="21"/>
      <c r="K52" s="16"/>
      <c r="L52" s="16"/>
    </row>
    <row r="53" spans="3:12" ht="18.75" x14ac:dyDescent="0.3">
      <c r="C53" s="19"/>
      <c r="D53" s="26"/>
      <c r="E53" s="21"/>
      <c r="F53" s="15"/>
      <c r="G53" s="21"/>
      <c r="H53" s="19"/>
      <c r="I53" s="16"/>
      <c r="J53" s="21"/>
      <c r="K53" s="16"/>
      <c r="L53" s="16"/>
    </row>
    <row r="54" spans="3:12" ht="15.75" x14ac:dyDescent="0.25">
      <c r="C54" s="19"/>
      <c r="F54" s="21"/>
      <c r="G54" s="21"/>
      <c r="H54" s="19"/>
      <c r="I54" s="16"/>
      <c r="J54" s="21"/>
      <c r="K54" s="16"/>
      <c r="L54" s="16"/>
    </row>
    <row r="55" spans="3:12" ht="15.75" x14ac:dyDescent="0.25">
      <c r="C55" s="19"/>
      <c r="F55" s="21"/>
      <c r="G55" s="21"/>
      <c r="H55" s="19"/>
      <c r="I55" s="16"/>
      <c r="J55" s="21"/>
      <c r="K55" s="16"/>
      <c r="L55" s="16"/>
    </row>
    <row r="56" spans="3:12" ht="15.75" x14ac:dyDescent="0.25">
      <c r="C56" s="19"/>
      <c r="F56" s="21"/>
      <c r="G56" s="21"/>
      <c r="H56" s="19"/>
      <c r="I56" s="16"/>
      <c r="J56" s="21"/>
      <c r="K56" s="16"/>
      <c r="L56" s="16"/>
    </row>
    <row r="57" spans="3:12" ht="15.75" x14ac:dyDescent="0.25">
      <c r="C57" s="19"/>
      <c r="F57" s="21"/>
      <c r="G57" s="21"/>
      <c r="H57" s="19"/>
      <c r="I57" s="16"/>
      <c r="J57" s="21"/>
      <c r="K57" s="16"/>
      <c r="L57" s="16"/>
    </row>
    <row r="58" spans="3:12" ht="24.75" customHeight="1" x14ac:dyDescent="0.25">
      <c r="C58" s="19"/>
      <c r="E58" s="21"/>
      <c r="F58" s="21"/>
      <c r="G58" s="21"/>
      <c r="H58" s="19"/>
      <c r="I58" s="16"/>
      <c r="J58" s="21"/>
      <c r="K58" s="16"/>
      <c r="L58" s="16"/>
    </row>
    <row r="59" spans="3:12" ht="15.75" x14ac:dyDescent="0.25">
      <c r="C59" s="19"/>
      <c r="E59" s="21"/>
      <c r="F59" s="21"/>
      <c r="G59" s="21"/>
      <c r="H59" s="19"/>
      <c r="I59" s="16"/>
      <c r="J59" s="21"/>
      <c r="K59" s="16"/>
      <c r="L59" s="16"/>
    </row>
    <row r="60" spans="3:12" ht="12" customHeight="1" x14ac:dyDescent="0.25">
      <c r="C60" s="19"/>
      <c r="D60" s="20"/>
      <c r="E60" s="21"/>
      <c r="F60" s="21"/>
      <c r="G60" s="21"/>
      <c r="H60" s="19"/>
      <c r="I60" s="16"/>
      <c r="J60" s="21"/>
      <c r="K60" s="16"/>
      <c r="L60" s="16"/>
    </row>
    <row r="61" spans="3:12" ht="15.75" x14ac:dyDescent="0.25">
      <c r="C61" s="19"/>
      <c r="H61" s="19"/>
      <c r="I61" s="16"/>
      <c r="K61" s="16"/>
      <c r="L61" s="16"/>
    </row>
    <row r="62" spans="3:12" ht="15.75" x14ac:dyDescent="0.25">
      <c r="C62" s="19"/>
      <c r="H62" s="19"/>
      <c r="I62" s="16"/>
      <c r="K62" s="16"/>
      <c r="L62" s="16"/>
    </row>
    <row r="63" spans="3:12" ht="15.75" x14ac:dyDescent="0.25">
      <c r="C63" s="19"/>
      <c r="D63" s="20"/>
      <c r="E63" s="21"/>
      <c r="F63" s="21"/>
      <c r="G63" s="21"/>
      <c r="H63" s="19"/>
      <c r="I63" s="16"/>
      <c r="J63" s="21"/>
      <c r="K63" s="16"/>
      <c r="L63" s="16"/>
    </row>
    <row r="64" spans="3:12" x14ac:dyDescent="0.25">
      <c r="H64" s="1"/>
      <c r="I64" s="16"/>
      <c r="K64" s="16"/>
      <c r="L64" s="16"/>
    </row>
    <row r="65" spans="4:12" x14ac:dyDescent="0.25">
      <c r="H65" s="1"/>
      <c r="I65" s="16"/>
      <c r="K65" s="16"/>
      <c r="L65" s="16"/>
    </row>
    <row r="66" spans="4:12" x14ac:dyDescent="0.25">
      <c r="H66" s="1"/>
      <c r="I66" s="16"/>
      <c r="K66" s="16"/>
      <c r="L66" s="16"/>
    </row>
    <row r="67" spans="4:12" ht="23.25" x14ac:dyDescent="0.35">
      <c r="E67" s="27"/>
      <c r="F67" s="28"/>
      <c r="G67" s="27"/>
      <c r="H67" s="29"/>
      <c r="J67" s="27"/>
    </row>
    <row r="68" spans="4:12" ht="23.25" x14ac:dyDescent="0.35">
      <c r="E68" s="27"/>
      <c r="F68" s="28"/>
      <c r="G68" s="27"/>
      <c r="H68" s="29"/>
      <c r="J68" s="27"/>
    </row>
    <row r="69" spans="4:12" ht="23.25" x14ac:dyDescent="0.35">
      <c r="E69" s="30"/>
      <c r="F69" s="30"/>
      <c r="G69" s="30"/>
      <c r="H69" s="29"/>
      <c r="J69" s="30"/>
    </row>
    <row r="70" spans="4:12" x14ac:dyDescent="0.25">
      <c r="H70" s="31"/>
    </row>
    <row r="71" spans="4:12" x14ac:dyDescent="0.25">
      <c r="H71" s="31"/>
    </row>
    <row r="72" spans="4:12" ht="15.75" x14ac:dyDescent="0.25">
      <c r="D72" s="20"/>
    </row>
    <row r="73" spans="4:12" ht="18.75" x14ac:dyDescent="0.3">
      <c r="D73" s="26"/>
    </row>
  </sheetData>
  <mergeCells count="1">
    <mergeCell ref="E3:F3"/>
  </mergeCells>
  <hyperlinks>
    <hyperlink ref="E30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35" orientation="landscape" r:id="rId2"/>
  <rowBreaks count="3" manualBreakCount="3">
    <brk id="51" max="12" man="1"/>
    <brk id="54" max="12" man="1"/>
    <brk id="56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2025-07-14T17:40:50Z</cp:lastPrinted>
  <dcterms:created xsi:type="dcterms:W3CDTF">2024-09-13T22:16:48Z</dcterms:created>
  <dcterms:modified xsi:type="dcterms:W3CDTF">2025-07-14T21:15:20Z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