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311/"/>
    </mc:Choice>
  </mc:AlternateContent>
  <xr:revisionPtr revIDLastSave="163" documentId="8_{45D5AE47-F7C0-47A0-92E7-D6040564E636}" xr6:coauthVersionLast="47" xr6:coauthVersionMax="47" xr10:uidLastSave="{3ADAB890-FB05-4855-B502-309212BF2ADE}"/>
  <bookViews>
    <workbookView xWindow="9225" yWindow="1425" windowWidth="15330" windowHeight="10770" firstSheet="2" activeTab="2" xr2:uid="{00000000-000D-0000-FFFF-FFFF00000000}"/>
  </bookViews>
  <sheets>
    <sheet name="Data SAIP" sheetId="6" state="hidden" r:id="rId1"/>
    <sheet name="Gráfico SAIP" sheetId="11" state="hidden" r:id="rId2"/>
    <sheet name="Data 311" sheetId="8" r:id="rId3"/>
    <sheet name="Gráfico 311" sheetId="13" state="hidden" r:id="rId4"/>
    <sheet name="Gráfico" sheetId="14" r:id="rId5"/>
    <sheet name="Prueba SAIP" sheetId="9" state="hidden" r:id="rId6"/>
    <sheet name="Prueba 311" sheetId="10" state="hidden" r:id="rId7"/>
  </sheets>
  <definedNames>
    <definedName name="_xlnm._FilterDatabase" localSheetId="2" hidden="1">'Data 311'!$B$11:$E$11</definedName>
    <definedName name="_xlnm._FilterDatabase" localSheetId="0" hidden="1">'Data SAIP'!$A$9:$H$9</definedName>
    <definedName name="_xlnm.Print_Area" localSheetId="0">'Data SAIP'!$A$1:$H$25</definedName>
    <definedName name="_xlnm.Print_Area" localSheetId="4">Gráfico!$A$1:$N$43</definedName>
    <definedName name="_xlnm.Print_Area" localSheetId="3">'Gráfico 311'!$A$1:$N$43</definedName>
    <definedName name="_xlnm.Print_Area" localSheetId="1">'Gráfico SAIP'!$A$1:$J$42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8" l="1"/>
  <c r="D15" i="8"/>
  <c r="D14" i="8"/>
  <c r="D13" i="8"/>
  <c r="C16" i="8"/>
  <c r="B14" i="6"/>
  <c r="C14" i="6"/>
  <c r="D14" i="6"/>
  <c r="E14" i="6"/>
  <c r="F14" i="6"/>
  <c r="G14" i="6"/>
  <c r="H14" i="6"/>
  <c r="E16" i="8"/>
  <c r="D16" i="8" l="1"/>
</calcChain>
</file>

<file path=xl/sharedStrings.xml><?xml version="1.0" encoding="utf-8"?>
<sst xmlns="http://schemas.openxmlformats.org/spreadsheetml/2006/main" count="92" uniqueCount="33">
  <si>
    <t>Medio de solicitud</t>
  </si>
  <si>
    <t>Recibidas</t>
  </si>
  <si>
    <t>Pendientes</t>
  </si>
  <si>
    <t>Física</t>
  </si>
  <si>
    <t>Otra</t>
  </si>
  <si>
    <t>Total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</si>
  <si>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</si>
  <si>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</si>
  <si>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</si>
  <si>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</si>
  <si>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</si>
  <si>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</si>
  <si>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</si>
  <si>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</si>
  <si>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</si>
  <si>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</si>
  <si>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</si>
  <si>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</si>
  <si>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</si>
  <si>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</si>
  <si>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</si>
  <si>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</si>
  <si>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</si>
  <si>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</si>
  <si>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</si>
  <si>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</si>
  <si>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</si>
  <si>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Solicitudes recibidas por la Oficina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</si>
  <si>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</si>
  <si>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</si>
  <si>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</si>
  <si>
    <t>Trimestre enero - marzo 2025</t>
  </si>
  <si>
    <t>Trimestre 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</si>
</sst>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D3048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D3048"/>
      <name val="Calibri"/>
      <family val="2"/>
      <scheme val="minor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1E7EB"/>
        <bgColor indexed="64"/>
      </patternFill>
    </fill>
    <fill>
      <patternFill patternType="solid">
        <fgColor rgb="FFF0F3F5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6" fillId="0" borderId="0" xfId="0" applyFont="1"/>
    <xf numFmtId="0" fontId="4" fillId="5" borderId="0" xfId="0" applyFont="1" applyFill="1"/>
    <xf numFmtId="0" fontId="4" fillId="0" borderId="0" xfId="0" applyFont="1"/>
    <xf numFmtId="0" fontId="7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3" borderId="0" xfId="0" applyFont="1" applyFill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491-AA85-924A2EA79EF4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491-AA85-924A2EA79EF4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491-AA85-924A2EA79EF4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8-4491-AA85-924A2EA7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Reschazadas &lt; 5 días</c:v>
                      </c:pt>
                      <c:pt idx="6">
                        <c:v>Reschazadas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2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E08-4491-AA85-924A2EA79EF4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46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2E-4AC9-BA52-A34A37B3AB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E-4AC9-BA52-A34A37B3AB45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2E-4AC9-BA52-A34A37B3AB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E-4AC9-BA52-A34A37B3AB45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2E-4AC9-BA52-A34A37B3AB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46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0CF697-857D-483E-A0E2-10CA1F9484F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09825" y="197069"/>
          <a:ext cx="3685796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AE725F4C-2087-407A-97D8-46162B0E25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1780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258F01-236A-6826-BCD4-12913F84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1006694</xdr:colOff>
      <xdr:row>2</xdr:row>
      <xdr:rowOff>139919</xdr:rowOff>
    </xdr:from>
    <xdr:to>
      <xdr:col>4</xdr:col>
      <xdr:colOff>550429</xdr:colOff>
      <xdr:row>5</xdr:row>
      <xdr:rowOff>165885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6294" y="5209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8E505286-111C-4A00-833F-FDBF0C53D5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0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DBE24E-1B13-445A-A7E8-F07CB8384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F3D-E34F-445C-8810-9C2EBCE62209}">
  <dimension ref="A5:J23"/>
  <sheetViews>
    <sheetView showGridLines="0" topLeftCell="C1" zoomScale="120" zoomScaleNormal="120" workbookViewId="0">
      <selection activeCell="G12" sqref="G12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26" t="s">
        <v>29</v>
      </c>
      <c r="B5" s="26"/>
      <c r="C5" s="26"/>
      <c r="D5" s="26"/>
      <c r="E5" s="26"/>
      <c r="F5" s="26"/>
      <c r="G5" s="26"/>
      <c r="H5" s="26"/>
      <c r="I5" s="1"/>
      <c r="J5" s="1"/>
    </row>
    <row r="6" spans="1:10" ht="15" customHeight="1" x14ac:dyDescent="0.25">
      <c r="A6" s="27" t="s">
        <v>27</v>
      </c>
      <c r="B6" s="27"/>
      <c r="C6" s="27"/>
      <c r="D6" s="27"/>
      <c r="E6" s="27"/>
      <c r="F6" s="27"/>
      <c r="G6" s="27"/>
      <c r="H6" s="27"/>
      <c r="I6" s="24"/>
      <c r="J6" s="24"/>
    </row>
    <row r="7" spans="1:10" x14ac:dyDescent="0.25">
      <c r="A7" s="28" t="s">
        <v>28</v>
      </c>
      <c r="B7" s="28"/>
      <c r="C7" s="28"/>
      <c r="D7" s="28"/>
      <c r="E7" s="28"/>
      <c r="F7" s="28"/>
      <c r="G7" s="28"/>
      <c r="H7" s="28"/>
      <c r="I7" s="25"/>
      <c r="J7" s="25"/>
    </row>
    <row r="9" spans="1:10" s="6" customFormat="1" ht="12.75" x14ac:dyDescent="0.2">
      <c r="A9" s="4" t="s">
        <v>0</v>
      </c>
      <c r="B9" s="4" t="s">
        <v>1</v>
      </c>
      <c r="C9" s="5" t="s">
        <v>11</v>
      </c>
      <c r="D9" s="4" t="s">
        <v>2</v>
      </c>
      <c r="E9" s="4" t="s">
        <v>12</v>
      </c>
      <c r="F9" s="4" t="s">
        <v>13</v>
      </c>
      <c r="G9" s="4" t="s">
        <v>15</v>
      </c>
      <c r="H9" s="4" t="s">
        <v>14</v>
      </c>
    </row>
    <row r="10" spans="1:10" x14ac:dyDescent="0.25">
      <c r="A10" s="11" t="s">
        <v>3</v>
      </c>
      <c r="B10" s="3">
        <v>1</v>
      </c>
      <c r="C10" s="3">
        <v>0</v>
      </c>
      <c r="D10" s="3">
        <v>0</v>
      </c>
      <c r="E10" s="3">
        <v>0</v>
      </c>
      <c r="F10" s="3">
        <v>1</v>
      </c>
      <c r="G10" s="3">
        <v>0</v>
      </c>
      <c r="H10" s="3">
        <v>0</v>
      </c>
    </row>
    <row r="11" spans="1:10" x14ac:dyDescent="0.25">
      <c r="A11" s="12" t="s">
        <v>6</v>
      </c>
      <c r="B11" s="21">
        <v>22</v>
      </c>
      <c r="C11" s="21">
        <v>0</v>
      </c>
      <c r="D11" s="21">
        <v>0</v>
      </c>
      <c r="E11" s="21">
        <v>8</v>
      </c>
      <c r="F11" s="21">
        <v>12</v>
      </c>
      <c r="G11" s="21">
        <v>2</v>
      </c>
      <c r="H11" s="21">
        <v>0</v>
      </c>
    </row>
    <row r="12" spans="1:10" x14ac:dyDescent="0.25">
      <c r="A12" s="11">
        <v>311</v>
      </c>
      <c r="B12" s="3">
        <v>6</v>
      </c>
      <c r="C12" s="3">
        <v>0</v>
      </c>
      <c r="D12" s="3">
        <v>0</v>
      </c>
      <c r="E12" s="3">
        <v>5</v>
      </c>
      <c r="F12" s="3">
        <v>1</v>
      </c>
      <c r="G12" s="3">
        <v>0</v>
      </c>
      <c r="H12" s="3">
        <v>0</v>
      </c>
    </row>
    <row r="13" spans="1:10" x14ac:dyDescent="0.25">
      <c r="A13" s="12" t="s">
        <v>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</row>
    <row r="14" spans="1:10" x14ac:dyDescent="0.25">
      <c r="A14" s="13" t="s">
        <v>5</v>
      </c>
      <c r="B14" s="19">
        <f>SUM(B10:B13)</f>
        <v>29</v>
      </c>
      <c r="C14" s="19">
        <f t="shared" ref="C14:H14" si="0">SUM(C10:C13)</f>
        <v>0</v>
      </c>
      <c r="D14" s="19">
        <f t="shared" si="0"/>
        <v>0</v>
      </c>
      <c r="E14" s="19">
        <f t="shared" si="0"/>
        <v>13</v>
      </c>
      <c r="F14" s="19">
        <f t="shared" si="0"/>
        <v>14</v>
      </c>
      <c r="G14" s="19">
        <f t="shared" si="0"/>
        <v>2</v>
      </c>
      <c r="H14" s="19">
        <f t="shared" si="0"/>
        <v>0</v>
      </c>
    </row>
    <row r="17" spans="1:1" x14ac:dyDescent="0.25">
      <c r="A17" s="22" t="s">
        <v>25</v>
      </c>
    </row>
    <row r="18" spans="1:1" x14ac:dyDescent="0.25">
      <c r="A18" s="23" t="s">
        <v>26</v>
      </c>
    </row>
    <row r="21" spans="1:1" x14ac:dyDescent="0.25">
      <c r="A21" s="22" t="s">
        <v>22</v>
      </c>
    </row>
    <row r="22" spans="1:1" x14ac:dyDescent="0.25">
      <c r="A22" s="22" t="s">
        <v>23</v>
      </c>
    </row>
    <row r="23" spans="1:1" x14ac:dyDescent="0.25">
      <c r="A23" s="22" t="s">
        <v>24</v>
      </c>
    </row>
  </sheetData>
  <autoFilter ref="A9:H9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658A-EA59-4535-8BBC-841CD342EF24}">
  <dimension ref="A4:J36"/>
  <sheetViews>
    <sheetView showGridLines="0" zoomScaleNormal="100" workbookViewId="0">
      <selection activeCell="J12" sqref="J12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26" t="s">
        <v>29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" customHeight="1" x14ac:dyDescent="0.25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28" t="s">
        <v>28</v>
      </c>
      <c r="B6" s="28"/>
      <c r="C6" s="28"/>
      <c r="D6" s="28"/>
      <c r="E6" s="28"/>
      <c r="F6" s="28"/>
      <c r="G6" s="28"/>
      <c r="H6" s="28"/>
      <c r="I6" s="28"/>
      <c r="J6" s="28"/>
    </row>
    <row r="8" spans="1:10" s="6" customFormat="1" ht="12.75" x14ac:dyDescent="0.2"/>
    <row r="30" spans="2:2" x14ac:dyDescent="0.25">
      <c r="B30" s="22" t="s">
        <v>25</v>
      </c>
    </row>
    <row r="31" spans="2:2" x14ac:dyDescent="0.25">
      <c r="B31" s="23" t="s">
        <v>26</v>
      </c>
    </row>
    <row r="34" spans="1:1" x14ac:dyDescent="0.25">
      <c r="A34" s="22" t="s">
        <v>22</v>
      </c>
    </row>
    <row r="35" spans="1:1" x14ac:dyDescent="0.25">
      <c r="A35" s="22" t="s">
        <v>23</v>
      </c>
    </row>
    <row r="36" spans="1:1" x14ac:dyDescent="0.25">
      <c r="A36" s="22" t="s">
        <v>24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tabSelected="1" zoomScaleNormal="100" workbookViewId="0">
      <selection activeCell="F12" sqref="F12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26" t="s">
        <v>29</v>
      </c>
      <c r="C7" s="26"/>
      <c r="D7" s="26"/>
      <c r="E7" s="26"/>
      <c r="F7" s="1"/>
      <c r="G7" s="1"/>
      <c r="H7" s="1"/>
      <c r="I7" s="1"/>
    </row>
    <row r="8" spans="2:9" ht="15" customHeight="1" x14ac:dyDescent="0.25">
      <c r="B8" s="29" t="s">
        <v>30</v>
      </c>
      <c r="C8" s="29"/>
      <c r="D8" s="29"/>
      <c r="E8" s="29"/>
    </row>
    <row r="9" spans="2:9" x14ac:dyDescent="0.25">
      <c r="B9" s="29" t="s">
        <v>32</v>
      </c>
      <c r="C9" s="29"/>
      <c r="D9" s="29"/>
      <c r="E9" s="29"/>
    </row>
    <row r="10" spans="2:9" x14ac:dyDescent="0.25">
      <c r="B10" s="21"/>
      <c r="C10" s="21"/>
      <c r="D10" s="21"/>
      <c r="E10" s="21"/>
    </row>
    <row r="11" spans="2:9" ht="14.25" customHeight="1" x14ac:dyDescent="0.25">
      <c r="B11" s="9" t="s">
        <v>16</v>
      </c>
      <c r="C11" s="9" t="s">
        <v>18</v>
      </c>
      <c r="D11" s="10" t="s">
        <v>17</v>
      </c>
      <c r="E11" s="10" t="s">
        <v>2</v>
      </c>
    </row>
    <row r="12" spans="2:9" ht="15" customHeight="1" x14ac:dyDescent="0.25">
      <c r="B12" s="7" t="s">
        <v>7</v>
      </c>
      <c r="C12" s="14">
        <v>0</v>
      </c>
      <c r="D12" s="14">
        <f>C12</f>
        <v>0</v>
      </c>
      <c r="E12" s="14">
        <v>0</v>
      </c>
    </row>
    <row r="13" spans="2:9" ht="15.75" customHeight="1" x14ac:dyDescent="0.25">
      <c r="B13" s="8" t="s">
        <v>8</v>
      </c>
      <c r="C13" s="15">
        <v>1</v>
      </c>
      <c r="D13" s="15">
        <f>C13</f>
        <v>1</v>
      </c>
      <c r="E13" s="15">
        <v>0</v>
      </c>
    </row>
    <row r="14" spans="2:9" x14ac:dyDescent="0.25">
      <c r="B14" s="7" t="s">
        <v>9</v>
      </c>
      <c r="C14" s="16">
        <v>0</v>
      </c>
      <c r="D14" s="16">
        <f>C14</f>
        <v>0</v>
      </c>
      <c r="E14" s="16">
        <v>0</v>
      </c>
    </row>
    <row r="15" spans="2:9" x14ac:dyDescent="0.25">
      <c r="B15" s="8" t="s">
        <v>10</v>
      </c>
      <c r="C15" s="17">
        <v>0</v>
      </c>
      <c r="D15" s="17">
        <f>C15</f>
        <v>0</v>
      </c>
      <c r="E15" s="17">
        <v>0</v>
      </c>
    </row>
    <row r="16" spans="2:9" x14ac:dyDescent="0.25">
      <c r="B16" s="7" t="s">
        <v>5</v>
      </c>
      <c r="C16" s="18">
        <f>SUM(C12:C15)</f>
        <v>1</v>
      </c>
      <c r="D16" s="18">
        <f>SUM(D12:D15)</f>
        <v>1</v>
      </c>
      <c r="E16" s="18">
        <f t="shared" ref="E16" si="0">SUM(E12:E15)</f>
        <v>0</v>
      </c>
    </row>
    <row r="19" spans="1:2" x14ac:dyDescent="0.25">
      <c r="B19" s="22" t="s">
        <v>25</v>
      </c>
    </row>
    <row r="20" spans="1:2" x14ac:dyDescent="0.25">
      <c r="B20" s="23" t="s">
        <v>26</v>
      </c>
    </row>
    <row r="23" spans="1:2" x14ac:dyDescent="0.25">
      <c r="A23" s="22" t="s">
        <v>22</v>
      </c>
    </row>
    <row r="24" spans="1:2" x14ac:dyDescent="0.25">
      <c r="A24" s="22" t="s">
        <v>23</v>
      </c>
    </row>
    <row r="25" spans="1:2" x14ac:dyDescent="0.25">
      <c r="A25" s="22" t="s">
        <v>24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="80" zoomScaleNormal="80" workbookViewId="0">
      <selection activeCell="L38" sqref="L38"/>
    </sheetView>
  </sheetViews>
  <sheetFormatPr baseColWidth="10" defaultRowHeight="15" x14ac:dyDescent="0.25"/>
  <sheetData>
    <row r="4" spans="1:14" x14ac:dyDescent="0.25">
      <c r="A4" s="26" t="s">
        <v>29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" customHeight="1" x14ac:dyDescent="0.25">
      <c r="A5" s="27" t="s">
        <v>30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8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30" spans="2:2" x14ac:dyDescent="0.25">
      <c r="B30" s="22" t="s">
        <v>25</v>
      </c>
    </row>
    <row r="31" spans="2:2" x14ac:dyDescent="0.25">
      <c r="B31" s="23" t="s">
        <v>26</v>
      </c>
    </row>
    <row r="34" spans="1:1" x14ac:dyDescent="0.25">
      <c r="A34" s="22" t="s">
        <v>22</v>
      </c>
    </row>
    <row r="35" spans="1:1" x14ac:dyDescent="0.25">
      <c r="A35" s="22" t="s">
        <v>23</v>
      </c>
    </row>
    <row r="36" spans="1:1" x14ac:dyDescent="0.25">
      <c r="A36" s="22" t="s">
        <v>24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4EAB-8787-4A7F-BC48-FF03BB047586}">
  <dimension ref="A4:N36"/>
  <sheetViews>
    <sheetView showGridLines="0" zoomScale="80" zoomScaleNormal="80" workbookViewId="0">
      <selection activeCell="F39" sqref="F39"/>
    </sheetView>
  </sheetViews>
  <sheetFormatPr baseColWidth="10" defaultRowHeight="15" x14ac:dyDescent="0.25"/>
  <sheetData>
    <row r="4" spans="1:14" x14ac:dyDescent="0.25">
      <c r="A4" s="26" t="s">
        <v>29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" customHeight="1" x14ac:dyDescent="0.25">
      <c r="A5" s="27" t="s">
        <v>30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8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30" spans="2:2" x14ac:dyDescent="0.25">
      <c r="B30" s="22" t="s">
        <v>25</v>
      </c>
    </row>
    <row r="31" spans="2:2" x14ac:dyDescent="0.25">
      <c r="B31" s="23" t="s">
        <v>26</v>
      </c>
    </row>
    <row r="34" spans="1:1" x14ac:dyDescent="0.25">
      <c r="A34" s="22" t="s">
        <v>22</v>
      </c>
    </row>
    <row r="35" spans="1:1" x14ac:dyDescent="0.25">
      <c r="A35" s="22" t="s">
        <v>23</v>
      </c>
    </row>
    <row r="36" spans="1:1" x14ac:dyDescent="0.25">
      <c r="A36" s="22" t="s">
        <v>24</v>
      </c>
    </row>
  </sheetData>
  <mergeCells count="3">
    <mergeCell ref="A4:N4"/>
    <mergeCell ref="A5:N5"/>
    <mergeCell ref="A6:N6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0</v>
      </c>
      <c r="B1" t="s">
        <v>1</v>
      </c>
      <c r="C1" t="s">
        <v>11</v>
      </c>
      <c r="D1" t="s">
        <v>2</v>
      </c>
      <c r="E1" t="s">
        <v>12</v>
      </c>
      <c r="F1" t="s">
        <v>13</v>
      </c>
      <c r="G1" t="s">
        <v>15</v>
      </c>
      <c r="H1" t="s">
        <v>14</v>
      </c>
      <c r="I1" t="s">
        <v>19</v>
      </c>
      <c r="J1" t="s">
        <v>21</v>
      </c>
    </row>
    <row r="2" spans="1:10" x14ac:dyDescent="0.25">
      <c r="A2" s="20" t="s">
        <v>3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20</v>
      </c>
      <c r="J2">
        <v>2024</v>
      </c>
    </row>
    <row r="3" spans="1:10" x14ac:dyDescent="0.25">
      <c r="A3" s="20" t="s">
        <v>6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20</v>
      </c>
      <c r="J3">
        <v>2024</v>
      </c>
    </row>
    <row r="4" spans="1:10" x14ac:dyDescent="0.25">
      <c r="A4" s="20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20</v>
      </c>
      <c r="J4">
        <v>2024</v>
      </c>
    </row>
    <row r="5" spans="1:10" x14ac:dyDescent="0.25">
      <c r="A5" s="20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20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16</v>
      </c>
      <c r="B1" t="s">
        <v>18</v>
      </c>
      <c r="C1" t="s">
        <v>17</v>
      </c>
      <c r="D1" t="s">
        <v>2</v>
      </c>
      <c r="E1" t="s">
        <v>19</v>
      </c>
      <c r="F1" t="s">
        <v>21</v>
      </c>
    </row>
    <row r="2" spans="1:6" x14ac:dyDescent="0.25">
      <c r="A2" t="s">
        <v>7</v>
      </c>
      <c r="B2">
        <v>0</v>
      </c>
      <c r="C2">
        <v>0</v>
      </c>
      <c r="D2">
        <v>0</v>
      </c>
      <c r="E2" t="s">
        <v>20</v>
      </c>
      <c r="F2">
        <v>2024</v>
      </c>
    </row>
    <row r="3" spans="1:6" x14ac:dyDescent="0.25">
      <c r="A3" t="s">
        <v>8</v>
      </c>
      <c r="B3">
        <v>3</v>
      </c>
      <c r="C3">
        <v>3</v>
      </c>
      <c r="D3">
        <v>0</v>
      </c>
      <c r="E3" t="s">
        <v>20</v>
      </c>
      <c r="F3">
        <v>2024</v>
      </c>
    </row>
    <row r="4" spans="1:6" x14ac:dyDescent="0.25">
      <c r="A4" t="s">
        <v>9</v>
      </c>
      <c r="B4">
        <v>3</v>
      </c>
      <c r="C4">
        <v>3</v>
      </c>
      <c r="D4">
        <v>0</v>
      </c>
      <c r="E4" t="s">
        <v>20</v>
      </c>
      <c r="F4">
        <v>2024</v>
      </c>
    </row>
    <row r="5" spans="1:6" x14ac:dyDescent="0.25">
      <c r="A5" t="s">
        <v>10</v>
      </c>
      <c r="B5">
        <v>0</v>
      </c>
      <c r="C5">
        <v>0</v>
      </c>
      <c r="D5">
        <v>0</v>
      </c>
      <c r="E5" t="s">
        <v>20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Data SAIP</vt:lpstr>
      <vt:lpstr>Gráfico SAIP</vt:lpstr>
      <vt:lpstr>Data 311</vt:lpstr>
      <vt:lpstr>Gráfico 311</vt:lpstr>
      <vt:lpstr>Gráfico</vt:lpstr>
      <vt:lpstr>Prueba SAIP</vt:lpstr>
      <vt:lpstr>Prueba 311</vt:lpstr>
      <vt:lpstr>'Data SAIP'!Área_de_impresión</vt:lpstr>
      <vt:lpstr>Gráfico!Área_de_impresión</vt:lpstr>
      <vt:lpstr>'Gráfico 311'!Área_de_impresión</vt:lpstr>
      <vt:lpstr>'Gráfico SAIP'!Área_de_impresión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2025-01-13T18:17:06Z</cp:lastPrinted>
  <dcterms:created xsi:type="dcterms:W3CDTF">2022-12-27T15:54:27Z</dcterms:created>
  <dcterms:modified xsi:type="dcterms:W3CDTF">2025-07-07T20:11:45Z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