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ABRIL 2024\"/>
    </mc:Choice>
  </mc:AlternateContent>
  <xr:revisionPtr revIDLastSave="0" documentId="8_{5782F903-5261-4A3F-A91C-77F44CB8D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 abril 2024" sheetId="3" r:id="rId1"/>
  </sheets>
  <definedNames>
    <definedName name="_xlnm._FilterDatabase" localSheetId="0" hidden="1">'Contratos abril 2024'!$A$9:$I$53</definedName>
    <definedName name="_xlnm.Print_Area" localSheetId="0">'Contratos abril 2024'!$A$1:$I$55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3" l="1"/>
  <c r="G50" i="3"/>
  <c r="I36" i="3"/>
  <c r="I22" i="3"/>
  <c r="I33" i="3"/>
  <c r="I21" i="3"/>
  <c r="I19" i="3"/>
  <c r="I46" i="3"/>
  <c r="I35" i="3"/>
  <c r="I10" i="3"/>
  <c r="I37" i="3"/>
  <c r="I23" i="3"/>
  <c r="I38" i="3"/>
  <c r="I12" i="3"/>
  <c r="I39" i="3"/>
  <c r="I47" i="3"/>
  <c r="I24" i="3"/>
  <c r="I11" i="3"/>
  <c r="I34" i="3"/>
  <c r="I15" i="3"/>
  <c r="I16" i="3"/>
  <c r="I25" i="3"/>
  <c r="I14" i="3"/>
  <c r="I26" i="3"/>
  <c r="I40" i="3"/>
  <c r="I20" i="3"/>
  <c r="I41" i="3"/>
  <c r="I48" i="3"/>
  <c r="I17" i="3"/>
  <c r="I13" i="3"/>
  <c r="I27" i="3"/>
  <c r="I28" i="3"/>
  <c r="I49" i="3"/>
  <c r="I29" i="3"/>
  <c r="I30" i="3"/>
  <c r="I18" i="3"/>
  <c r="I45" i="3"/>
  <c r="I31" i="3"/>
  <c r="I42" i="3"/>
  <c r="I32" i="3"/>
  <c r="I43" i="3"/>
  <c r="I44" i="3"/>
  <c r="I50" i="3" l="1"/>
</calcChain>
</file>

<file path=xl/sharedStrings.xml><?xml version="1.0" encoding="utf-8"?>
<sst xmlns="http://schemas.openxmlformats.org/spreadsheetml/2006/main" count="178" uniqueCount="69">
  <si>
    <t>MARCOS FERNÁNDEZ JIMÉNEZ</t>
  </si>
  <si>
    <t>DAVID  RUIZ CRESPI</t>
  </si>
  <si>
    <t>TECNOLOGÍA DE LA INFORMACIÓN</t>
  </si>
  <si>
    <t>CONTRATADO</t>
  </si>
  <si>
    <t>M</t>
  </si>
  <si>
    <t>IVAN ARNALDO FERNANDEZ STERK</t>
  </si>
  <si>
    <t>OPERACIONES</t>
  </si>
  <si>
    <t>NICAULIS DE JESUS  BETANCES JAVIER DE LINARES</t>
  </si>
  <si>
    <t>SECRETARÍA</t>
  </si>
  <si>
    <t>F</t>
  </si>
  <si>
    <t>LUIS ANEUDY HEREDIA MARIÑEZ</t>
  </si>
  <si>
    <t>MANUEL HORACIO RUIZ JORGE</t>
  </si>
  <si>
    <t>RAFAEL ANTONIO PINEDA LARA</t>
  </si>
  <si>
    <t>FIDEL DANIEL GENARO LINARES</t>
  </si>
  <si>
    <t>ANGEL EGIDIO LUNA FIGUEREO</t>
  </si>
  <si>
    <t>ORQUIDEA MARIA CASTRO CASTRO DE PINEDA</t>
  </si>
  <si>
    <t>JOSE DANILO UREÑA BAEZ</t>
  </si>
  <si>
    <t>JOANY ALEXANDRA ESPEJO DE JORGE</t>
  </si>
  <si>
    <t>ERIC MAYOBANEX RAMIREZ SANCHEZ</t>
  </si>
  <si>
    <t>EMILIO ALFREDO LIRIANO MALDONADO</t>
  </si>
  <si>
    <t>MARIELENA  MORA MARMOLEJOS</t>
  </si>
  <si>
    <t>MONITOREO DE RIESGOS</t>
  </si>
  <si>
    <t>CARLOS WARNER QUEZADA DE LA CRUZ</t>
  </si>
  <si>
    <t>ELAINE  GOMEZ FRANCO</t>
  </si>
  <si>
    <t>NAYELI  MONTERO SANCHEZ</t>
  </si>
  <si>
    <t>YARIELA  MONTERO VICENTE</t>
  </si>
  <si>
    <t>ILEANA SOFIA ALVAREZ LORA</t>
  </si>
  <si>
    <t>CONSULTORÍA JURÍDICA</t>
  </si>
  <si>
    <t>ADALKIRI  ROSARIO TAVERAS</t>
  </si>
  <si>
    <t>ADMINISTRATIVO Y FINANCIERO</t>
  </si>
  <si>
    <t>JULISY  AMADOR FIGUEREO</t>
  </si>
  <si>
    <t>YEISON DANIEL SERRANO BASORA</t>
  </si>
  <si>
    <t>BREILYN  FLORIAN ENCARNACION</t>
  </si>
  <si>
    <t>EDWARD  GONZALEZ PEÑA</t>
  </si>
  <si>
    <t>JUAN CARLOS PAULINO SANTOS</t>
  </si>
  <si>
    <t>ALEXANDER  UCETA MATOS</t>
  </si>
  <si>
    <t>OLIVER MIGUEL  PRATT ROSADO</t>
  </si>
  <si>
    <t>ISABELLA  SANTOS SOSA</t>
  </si>
  <si>
    <t>SUPERVISIÓN DEL MERCADO FIDUCIARIO</t>
  </si>
  <si>
    <t>LUIS DANIEL HERNANDEZ MONTES DE OCA</t>
  </si>
  <si>
    <t>ALBERT ARTURO  MARTINEZ ORTIZ</t>
  </si>
  <si>
    <t>WAYNE NICOLE SANCHEZ</t>
  </si>
  <si>
    <t>JOHANNA MASSIEL MARTINEZ PAULUS</t>
  </si>
  <si>
    <t>CARLA GABRIELA POLANCO RAMOS</t>
  </si>
  <si>
    <t>URI ALEXANDER ABREU GONZALEZ</t>
  </si>
  <si>
    <t>PAULA VICTORIA CABRERO HERNANDEZ</t>
  </si>
  <si>
    <t>GENESIS MERCEDES DE LEON PAULINO</t>
  </si>
  <si>
    <t>YORDYS ARSENIO ARNAUD GARCIA</t>
  </si>
  <si>
    <t>LOURDES SAMELY DE LA CRUZ REYES</t>
  </si>
  <si>
    <t>PROUSUARIO</t>
  </si>
  <si>
    <t>WILMER JOSÉ FARIÑAS PIÑERO</t>
  </si>
  <si>
    <t>NOMBRE</t>
  </si>
  <si>
    <t>DEPARTAMENTO</t>
  </si>
  <si>
    <t>POSICION ACTUAL</t>
  </si>
  <si>
    <t>GENERO</t>
  </si>
  <si>
    <t>FECHA INICIO</t>
  </si>
  <si>
    <t>FECHA FINAL</t>
  </si>
  <si>
    <t>SUELDO BRUTO</t>
  </si>
  <si>
    <t>DESCUENTO</t>
  </si>
  <si>
    <t>SUELDO NETO</t>
  </si>
  <si>
    <t>DEPARTAMENTO DE GESTIÓN HUMANA</t>
  </si>
  <si>
    <t>NÓMINA DE CONTRATADOS</t>
  </si>
  <si>
    <t>CORRESPONDIENTE AL MES DE ABRIL DEL AÑO 2024</t>
  </si>
  <si>
    <t xml:space="preserve">                        ANA SALCEDO</t>
  </si>
  <si>
    <t xml:space="preserve">                      SUBDIRECTORA ADMINISTRATIVA </t>
  </si>
  <si>
    <t xml:space="preserve"> DIRECTOR ADMINISTRATIVO Y FINANCIERO</t>
  </si>
  <si>
    <t xml:space="preserve">TOTALES: </t>
  </si>
  <si>
    <t>ERIC DANIA CORDERO</t>
  </si>
  <si>
    <t xml:space="preserve"> 40  CONTRATADOS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</si>
</sst>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43" fontId="19" fillId="0" borderId="0" xfId="1" applyFont="1"/>
    <xf numFmtId="4" fontId="20" fillId="0" borderId="0" xfId="0" applyNumberFormat="1" applyFo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4" fontId="22" fillId="0" borderId="0" xfId="0" applyNumberFormat="1" applyFont="1" applyFill="1"/>
    <xf numFmtId="4" fontId="22" fillId="0" borderId="0" xfId="0" applyNumberFormat="1" applyFont="1" applyFill="1"/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right"/>
    </xf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4" fontId="21" fillId="0" borderId="11" xfId="0" applyNumberFormat="1" applyFont="1" applyBorder="1"/>
    <xf numFmtId="4" fontId="21" fillId="0" borderId="12" xfId="0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1279525</xdr:colOff>
      <xdr:row>1</xdr:row>
      <xdr:rowOff>3175</xdr:rowOff>
    </xdr:from>
    <xdr:to>
      <xdr:col>5</xdr:col>
      <xdr:colOff>960438</xdr:colOff>
      <xdr:row>3</xdr:row>
      <xdr:rowOff>165099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9C73A48-9377-4E5A-BB53-05446963C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400" y="209550"/>
          <a:ext cx="5380038" cy="555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tabSelected="1" zoomScaleNormal="100" workbookViewId="0">
      <pane ySplit="9" topLeftCell="A10" activePane="bottomLeft" state="frozen"/>
      <selection pane="bottomLeft" activeCell="F52" sqref="F52:I52"/>
    </sheetView>
  </sheetViews>
  <sheetFormatPr baseColWidth="10" defaultRowHeight="15" x14ac:dyDescent="0.25"/>
  <cols>
    <col min="1" max="1" width="44.140625" style="3" bestFit="1" customWidth="1"/>
    <col min="2" max="2" width="36.7109375" style="3" bestFit="1" customWidth="1"/>
    <col min="3" max="3" width="21" style="3" bestFit="1" customWidth="1"/>
    <col min="4" max="4" width="9.42578125" style="6" customWidth="1"/>
    <col min="5" max="5" width="18.28515625" style="3" bestFit="1" customWidth="1"/>
    <col min="6" max="6" width="17.85546875" style="3" bestFit="1" customWidth="1"/>
    <col min="7" max="7" width="20.7109375" style="3" bestFit="1" customWidth="1"/>
    <col min="8" max="8" width="17.28515625" style="3" bestFit="1" customWidth="1"/>
    <col min="9" max="9" width="18.7109375" style="3" customWidth="1"/>
    <col min="10" max="10" width="11.7109375" style="3" bestFit="1" customWidth="1"/>
    <col min="11" max="16384" width="11.42578125" style="3"/>
  </cols>
  <sheetData>
    <row r="1" spans="1:11" ht="6.75" customHeight="1" x14ac:dyDescent="0.25"/>
    <row r="5" spans="1:11" x14ac:dyDescent="0.25">
      <c r="A5" s="17" t="s">
        <v>60</v>
      </c>
      <c r="B5" s="17"/>
      <c r="C5" s="17"/>
      <c r="D5" s="17"/>
      <c r="E5" s="17"/>
      <c r="F5" s="17"/>
      <c r="G5" s="17"/>
      <c r="H5" s="17"/>
      <c r="I5" s="17"/>
    </row>
    <row r="6" spans="1:11" x14ac:dyDescent="0.25">
      <c r="A6" s="17" t="s">
        <v>61</v>
      </c>
      <c r="B6" s="17"/>
      <c r="C6" s="17"/>
      <c r="D6" s="17"/>
      <c r="E6" s="17"/>
      <c r="F6" s="17"/>
      <c r="G6" s="17"/>
      <c r="H6" s="17"/>
      <c r="I6" s="17"/>
    </row>
    <row r="7" spans="1:11" x14ac:dyDescent="0.25">
      <c r="A7" s="17" t="s">
        <v>62</v>
      </c>
      <c r="B7" s="17"/>
      <c r="C7" s="17"/>
      <c r="D7" s="17"/>
      <c r="E7" s="17"/>
      <c r="F7" s="17"/>
      <c r="G7" s="17"/>
      <c r="H7" s="17"/>
      <c r="I7" s="17"/>
    </row>
    <row r="8" spans="1:11" ht="1.5" customHeight="1" x14ac:dyDescent="0.25"/>
    <row r="9" spans="1:11" ht="15.75" x14ac:dyDescent="0.25">
      <c r="A9" s="1" t="s">
        <v>51</v>
      </c>
      <c r="B9" s="1" t="s">
        <v>52</v>
      </c>
      <c r="C9" s="1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</row>
    <row r="10" spans="1:11" x14ac:dyDescent="0.25">
      <c r="A10" s="13" t="s">
        <v>28</v>
      </c>
      <c r="B10" s="13" t="s">
        <v>29</v>
      </c>
      <c r="C10" s="13" t="s">
        <v>3</v>
      </c>
      <c r="D10" s="14" t="s">
        <v>9</v>
      </c>
      <c r="E10" s="15">
        <v>45397</v>
      </c>
      <c r="F10" s="15">
        <v>45488</v>
      </c>
      <c r="G10" s="16">
        <v>16365.925304238355</v>
      </c>
      <c r="H10" s="13">
        <v>992.22</v>
      </c>
      <c r="I10" s="16">
        <f t="shared" ref="I10:I49" si="0">G10-H10</f>
        <v>15373.705304238356</v>
      </c>
      <c r="J10" s="7"/>
      <c r="K10" s="7"/>
    </row>
    <row r="11" spans="1:11" x14ac:dyDescent="0.25">
      <c r="A11" s="13" t="s">
        <v>26</v>
      </c>
      <c r="B11" s="13" t="s">
        <v>27</v>
      </c>
      <c r="C11" s="13" t="s">
        <v>3</v>
      </c>
      <c r="D11" s="14" t="s">
        <v>9</v>
      </c>
      <c r="E11" s="15">
        <v>45371</v>
      </c>
      <c r="F11" s="15">
        <v>45463</v>
      </c>
      <c r="G11" s="16">
        <v>31911</v>
      </c>
      <c r="H11" s="16">
        <v>3625.1</v>
      </c>
      <c r="I11" s="16">
        <f t="shared" si="0"/>
        <v>28285.9</v>
      </c>
      <c r="J11" s="7"/>
      <c r="K11" s="7"/>
    </row>
    <row r="12" spans="1:11" x14ac:dyDescent="0.25">
      <c r="A12" s="13" t="s">
        <v>67</v>
      </c>
      <c r="B12" s="13" t="s">
        <v>27</v>
      </c>
      <c r="C12" s="13" t="s">
        <v>3</v>
      </c>
      <c r="D12" s="14" t="s">
        <v>9</v>
      </c>
      <c r="E12" s="15">
        <v>45390</v>
      </c>
      <c r="F12" s="15">
        <v>45755</v>
      </c>
      <c r="G12" s="16">
        <v>13218.63197650021</v>
      </c>
      <c r="H12" s="16">
        <v>806.21</v>
      </c>
      <c r="I12" s="16">
        <f t="shared" si="0"/>
        <v>12412.421976500209</v>
      </c>
      <c r="J12" s="7"/>
      <c r="K12" s="7"/>
    </row>
    <row r="13" spans="1:11" x14ac:dyDescent="0.25">
      <c r="A13" s="13" t="s">
        <v>20</v>
      </c>
      <c r="B13" s="13" t="s">
        <v>21</v>
      </c>
      <c r="C13" s="13" t="s">
        <v>3</v>
      </c>
      <c r="D13" s="14" t="s">
        <v>9</v>
      </c>
      <c r="E13" s="15">
        <v>45350</v>
      </c>
      <c r="F13" s="15">
        <v>45532</v>
      </c>
      <c r="G13" s="16">
        <v>30000</v>
      </c>
      <c r="H13" s="16">
        <v>1798</v>
      </c>
      <c r="I13" s="16">
        <f t="shared" si="0"/>
        <v>28202</v>
      </c>
      <c r="J13" s="7"/>
      <c r="K13" s="7"/>
    </row>
    <row r="14" spans="1:11" x14ac:dyDescent="0.25">
      <c r="A14" s="13" t="s">
        <v>16</v>
      </c>
      <c r="B14" s="13" t="s">
        <v>6</v>
      </c>
      <c r="C14" s="13" t="s">
        <v>3</v>
      </c>
      <c r="D14" s="14" t="s">
        <v>4</v>
      </c>
      <c r="E14" s="15">
        <v>44783</v>
      </c>
      <c r="F14" s="15">
        <v>45443</v>
      </c>
      <c r="G14" s="16">
        <v>153906.46</v>
      </c>
      <c r="H14" s="16">
        <v>33906.460000000006</v>
      </c>
      <c r="I14" s="16">
        <f t="shared" si="0"/>
        <v>119999.99999999999</v>
      </c>
      <c r="J14" s="7"/>
      <c r="K14" s="7"/>
    </row>
    <row r="15" spans="1:11" x14ac:dyDescent="0.25">
      <c r="A15" s="13" t="s">
        <v>5</v>
      </c>
      <c r="B15" s="13" t="s">
        <v>6</v>
      </c>
      <c r="C15" s="13" t="s">
        <v>3</v>
      </c>
      <c r="D15" s="14" t="s">
        <v>4</v>
      </c>
      <c r="E15" s="15">
        <v>45201</v>
      </c>
      <c r="F15" s="15">
        <v>45473</v>
      </c>
      <c r="G15" s="16">
        <v>140000</v>
      </c>
      <c r="H15" s="16">
        <v>29813.43</v>
      </c>
      <c r="I15" s="16">
        <f t="shared" si="0"/>
        <v>110186.57</v>
      </c>
      <c r="J15" s="7"/>
      <c r="K15" s="7"/>
    </row>
    <row r="16" spans="1:11" x14ac:dyDescent="0.25">
      <c r="A16" s="13" t="s">
        <v>17</v>
      </c>
      <c r="B16" s="13" t="s">
        <v>6</v>
      </c>
      <c r="C16" s="13" t="s">
        <v>3</v>
      </c>
      <c r="D16" s="14" t="s">
        <v>9</v>
      </c>
      <c r="E16" s="15">
        <v>45155</v>
      </c>
      <c r="F16" s="15">
        <v>45443</v>
      </c>
      <c r="G16" s="16">
        <v>120000</v>
      </c>
      <c r="H16" s="16">
        <v>23926.93</v>
      </c>
      <c r="I16" s="16">
        <f t="shared" si="0"/>
        <v>96073.07</v>
      </c>
      <c r="J16" s="7"/>
      <c r="K16" s="7"/>
    </row>
    <row r="17" spans="1:11" x14ac:dyDescent="0.25">
      <c r="A17" s="13" t="s">
        <v>11</v>
      </c>
      <c r="B17" s="13" t="s">
        <v>6</v>
      </c>
      <c r="C17" s="13" t="s">
        <v>3</v>
      </c>
      <c r="D17" s="14" t="s">
        <v>4</v>
      </c>
      <c r="E17" s="15">
        <v>45084</v>
      </c>
      <c r="F17" s="15">
        <v>45450</v>
      </c>
      <c r="G17" s="16">
        <v>120000</v>
      </c>
      <c r="H17" s="16">
        <v>23926.93</v>
      </c>
      <c r="I17" s="16">
        <f t="shared" si="0"/>
        <v>96073.07</v>
      </c>
      <c r="J17" s="7"/>
      <c r="K17" s="7"/>
    </row>
    <row r="18" spans="1:11" x14ac:dyDescent="0.25">
      <c r="A18" s="13" t="s">
        <v>12</v>
      </c>
      <c r="B18" s="13" t="s">
        <v>6</v>
      </c>
      <c r="C18" s="13" t="s">
        <v>3</v>
      </c>
      <c r="D18" s="14" t="s">
        <v>4</v>
      </c>
      <c r="E18" s="15">
        <v>45026</v>
      </c>
      <c r="F18" s="15">
        <v>45443</v>
      </c>
      <c r="G18" s="16">
        <v>120000</v>
      </c>
      <c r="H18" s="16">
        <v>23926.93</v>
      </c>
      <c r="I18" s="16">
        <f t="shared" si="0"/>
        <v>96073.07</v>
      </c>
      <c r="J18" s="7"/>
      <c r="K18" s="7"/>
    </row>
    <row r="19" spans="1:11" x14ac:dyDescent="0.25">
      <c r="A19" s="13" t="s">
        <v>14</v>
      </c>
      <c r="B19" s="13" t="s">
        <v>6</v>
      </c>
      <c r="C19" s="13" t="s">
        <v>3</v>
      </c>
      <c r="D19" s="14" t="s">
        <v>4</v>
      </c>
      <c r="E19" s="15">
        <v>45104</v>
      </c>
      <c r="F19" s="15">
        <v>45470</v>
      </c>
      <c r="G19" s="16">
        <v>110000</v>
      </c>
      <c r="H19" s="16">
        <v>23556.81</v>
      </c>
      <c r="I19" s="16">
        <f t="shared" si="0"/>
        <v>86443.19</v>
      </c>
      <c r="J19" s="7"/>
      <c r="K19" s="7"/>
    </row>
    <row r="20" spans="1:11" x14ac:dyDescent="0.25">
      <c r="A20" s="13" t="s">
        <v>48</v>
      </c>
      <c r="B20" s="13" t="s">
        <v>49</v>
      </c>
      <c r="C20" s="13" t="s">
        <v>3</v>
      </c>
      <c r="D20" s="14" t="s">
        <v>9</v>
      </c>
      <c r="E20" s="15">
        <v>45042</v>
      </c>
      <c r="F20" s="15">
        <v>45408</v>
      </c>
      <c r="G20" s="16">
        <v>27066.720000000001</v>
      </c>
      <c r="H20" s="16">
        <v>1624.6399999999999</v>
      </c>
      <c r="I20" s="16">
        <f t="shared" si="0"/>
        <v>25442.080000000002</v>
      </c>
      <c r="J20" s="7"/>
      <c r="K20" s="7"/>
    </row>
    <row r="21" spans="1:11" x14ac:dyDescent="0.25">
      <c r="A21" s="13" t="s">
        <v>32</v>
      </c>
      <c r="B21" s="13" t="s">
        <v>8</v>
      </c>
      <c r="C21" s="13" t="s">
        <v>3</v>
      </c>
      <c r="D21" s="14" t="s">
        <v>4</v>
      </c>
      <c r="E21" s="15">
        <v>45042</v>
      </c>
      <c r="F21" s="15">
        <v>45408</v>
      </c>
      <c r="G21" s="16">
        <v>27066.720000000001</v>
      </c>
      <c r="H21" s="16">
        <v>1624.6399999999999</v>
      </c>
      <c r="I21" s="16">
        <f t="shared" si="0"/>
        <v>25442.080000000002</v>
      </c>
      <c r="J21" s="7"/>
      <c r="K21" s="7"/>
    </row>
    <row r="22" spans="1:11" x14ac:dyDescent="0.25">
      <c r="A22" s="13" t="s">
        <v>22</v>
      </c>
      <c r="B22" s="13" t="s">
        <v>8</v>
      </c>
      <c r="C22" s="13" t="s">
        <v>3</v>
      </c>
      <c r="D22" s="14" t="s">
        <v>4</v>
      </c>
      <c r="E22" s="15">
        <v>45363</v>
      </c>
      <c r="F22" s="15">
        <v>45728</v>
      </c>
      <c r="G22" s="16">
        <v>30000</v>
      </c>
      <c r="H22" s="16">
        <v>1798</v>
      </c>
      <c r="I22" s="16">
        <f t="shared" si="0"/>
        <v>28202</v>
      </c>
      <c r="J22" s="7"/>
      <c r="K22" s="7"/>
    </row>
    <row r="23" spans="1:11" x14ac:dyDescent="0.25">
      <c r="A23" s="13" t="s">
        <v>23</v>
      </c>
      <c r="B23" s="13" t="s">
        <v>8</v>
      </c>
      <c r="C23" s="13" t="s">
        <v>3</v>
      </c>
      <c r="D23" s="14" t="s">
        <v>9</v>
      </c>
      <c r="E23" s="15">
        <v>45363</v>
      </c>
      <c r="F23" s="15">
        <v>45728</v>
      </c>
      <c r="G23" s="16">
        <v>30000</v>
      </c>
      <c r="H23" s="16">
        <v>1798</v>
      </c>
      <c r="I23" s="16">
        <f t="shared" si="0"/>
        <v>28202</v>
      </c>
      <c r="J23" s="7"/>
      <c r="K23" s="7"/>
    </row>
    <row r="24" spans="1:11" x14ac:dyDescent="0.25">
      <c r="A24" s="13" t="s">
        <v>46</v>
      </c>
      <c r="B24" s="13" t="s">
        <v>8</v>
      </c>
      <c r="C24" s="13" t="s">
        <v>3</v>
      </c>
      <c r="D24" s="14" t="s">
        <v>9</v>
      </c>
      <c r="E24" s="15">
        <v>45145</v>
      </c>
      <c r="F24" s="15">
        <v>45511</v>
      </c>
      <c r="G24" s="16">
        <v>30000</v>
      </c>
      <c r="H24" s="16">
        <v>1798</v>
      </c>
      <c r="I24" s="16">
        <f t="shared" si="0"/>
        <v>28202</v>
      </c>
      <c r="J24" s="7"/>
      <c r="K24" s="7"/>
    </row>
    <row r="25" spans="1:11" x14ac:dyDescent="0.25">
      <c r="A25" s="13" t="s">
        <v>42</v>
      </c>
      <c r="B25" s="13" t="s">
        <v>8</v>
      </c>
      <c r="C25" s="13" t="s">
        <v>3</v>
      </c>
      <c r="D25" s="14" t="s">
        <v>9</v>
      </c>
      <c r="E25" s="15">
        <v>45089</v>
      </c>
      <c r="F25" s="15">
        <v>45467</v>
      </c>
      <c r="G25" s="16">
        <v>30000</v>
      </c>
      <c r="H25" s="16">
        <v>1798</v>
      </c>
      <c r="I25" s="16">
        <f t="shared" si="0"/>
        <v>28202</v>
      </c>
      <c r="J25" s="7"/>
      <c r="K25" s="7"/>
    </row>
    <row r="26" spans="1:11" x14ac:dyDescent="0.25">
      <c r="A26" s="13" t="s">
        <v>34</v>
      </c>
      <c r="B26" s="13" t="s">
        <v>8</v>
      </c>
      <c r="C26" s="13" t="s">
        <v>3</v>
      </c>
      <c r="D26" s="14" t="s">
        <v>4</v>
      </c>
      <c r="E26" s="15">
        <v>45104</v>
      </c>
      <c r="F26" s="15">
        <v>45470</v>
      </c>
      <c r="G26" s="16">
        <v>30000</v>
      </c>
      <c r="H26" s="16">
        <v>1798</v>
      </c>
      <c r="I26" s="16">
        <f t="shared" si="0"/>
        <v>28202</v>
      </c>
      <c r="J26" s="7"/>
      <c r="K26" s="7"/>
    </row>
    <row r="27" spans="1:11" x14ac:dyDescent="0.25">
      <c r="A27" s="13" t="s">
        <v>24</v>
      </c>
      <c r="B27" s="13" t="s">
        <v>8</v>
      </c>
      <c r="C27" s="13" t="s">
        <v>3</v>
      </c>
      <c r="D27" s="14" t="s">
        <v>9</v>
      </c>
      <c r="E27" s="15">
        <v>45363</v>
      </c>
      <c r="F27" s="15">
        <v>45728</v>
      </c>
      <c r="G27" s="16">
        <v>30000</v>
      </c>
      <c r="H27" s="16">
        <v>1798</v>
      </c>
      <c r="I27" s="16">
        <f t="shared" si="0"/>
        <v>28202</v>
      </c>
      <c r="J27" s="7"/>
      <c r="K27" s="7"/>
    </row>
    <row r="28" spans="1:11" x14ac:dyDescent="0.25">
      <c r="A28" s="13" t="s">
        <v>7</v>
      </c>
      <c r="B28" s="13" t="s">
        <v>8</v>
      </c>
      <c r="C28" s="13" t="s">
        <v>3</v>
      </c>
      <c r="D28" s="14" t="s">
        <v>9</v>
      </c>
      <c r="E28" s="15">
        <v>45042</v>
      </c>
      <c r="F28" s="15">
        <v>45408</v>
      </c>
      <c r="G28" s="16">
        <v>27066.720000000001</v>
      </c>
      <c r="H28" s="16">
        <v>1624.6399999999999</v>
      </c>
      <c r="I28" s="16">
        <f t="shared" si="0"/>
        <v>25442.080000000002</v>
      </c>
      <c r="J28" s="7"/>
      <c r="K28" s="7"/>
    </row>
    <row r="29" spans="1:11" x14ac:dyDescent="0.25">
      <c r="A29" s="13" t="s">
        <v>15</v>
      </c>
      <c r="B29" s="13" t="s">
        <v>8</v>
      </c>
      <c r="C29" s="13" t="s">
        <v>3</v>
      </c>
      <c r="D29" s="14" t="s">
        <v>9</v>
      </c>
      <c r="E29" s="15">
        <v>45104</v>
      </c>
      <c r="F29" s="15">
        <v>45387</v>
      </c>
      <c r="G29" s="16">
        <v>4918</v>
      </c>
      <c r="H29" s="13">
        <v>315.65999999999997</v>
      </c>
      <c r="I29" s="16">
        <f t="shared" si="0"/>
        <v>4602.34</v>
      </c>
      <c r="J29" s="7"/>
      <c r="K29" s="7"/>
    </row>
    <row r="30" spans="1:11" x14ac:dyDescent="0.25">
      <c r="A30" s="13" t="s">
        <v>45</v>
      </c>
      <c r="B30" s="13" t="s">
        <v>8</v>
      </c>
      <c r="C30" s="13" t="s">
        <v>3</v>
      </c>
      <c r="D30" s="14" t="s">
        <v>9</v>
      </c>
      <c r="E30" s="15">
        <v>45042</v>
      </c>
      <c r="F30" s="15">
        <v>45408</v>
      </c>
      <c r="G30" s="16">
        <v>27066.720000000001</v>
      </c>
      <c r="H30" s="16">
        <v>1624.6399999999999</v>
      </c>
      <c r="I30" s="16">
        <f t="shared" si="0"/>
        <v>25442.080000000002</v>
      </c>
      <c r="J30" s="7"/>
      <c r="K30" s="7"/>
    </row>
    <row r="31" spans="1:11" x14ac:dyDescent="0.25">
      <c r="A31" s="13" t="s">
        <v>41</v>
      </c>
      <c r="B31" s="13" t="s">
        <v>8</v>
      </c>
      <c r="C31" s="13" t="s">
        <v>3</v>
      </c>
      <c r="D31" s="14" t="s">
        <v>9</v>
      </c>
      <c r="E31" s="15">
        <v>45103</v>
      </c>
      <c r="F31" s="15">
        <v>45469</v>
      </c>
      <c r="G31" s="16">
        <v>30000</v>
      </c>
      <c r="H31" s="16">
        <v>1798</v>
      </c>
      <c r="I31" s="16">
        <f t="shared" si="0"/>
        <v>28202</v>
      </c>
      <c r="J31" s="7"/>
      <c r="K31" s="7"/>
    </row>
    <row r="32" spans="1:11" x14ac:dyDescent="0.25">
      <c r="A32" s="13" t="s">
        <v>25</v>
      </c>
      <c r="B32" s="13" t="s">
        <v>8</v>
      </c>
      <c r="C32" s="13" t="s">
        <v>3</v>
      </c>
      <c r="D32" s="14" t="s">
        <v>9</v>
      </c>
      <c r="E32" s="15">
        <v>45363</v>
      </c>
      <c r="F32" s="15">
        <v>45728</v>
      </c>
      <c r="G32" s="16">
        <v>30000</v>
      </c>
      <c r="H32" s="16">
        <v>1798</v>
      </c>
      <c r="I32" s="16">
        <f t="shared" si="0"/>
        <v>28202</v>
      </c>
      <c r="J32" s="7"/>
      <c r="K32" s="7"/>
    </row>
    <row r="33" spans="1:11" x14ac:dyDescent="0.25">
      <c r="A33" s="13" t="s">
        <v>43</v>
      </c>
      <c r="B33" s="13" t="s">
        <v>38</v>
      </c>
      <c r="C33" s="13" t="s">
        <v>3</v>
      </c>
      <c r="D33" s="14" t="s">
        <v>9</v>
      </c>
      <c r="E33" s="15">
        <v>45238</v>
      </c>
      <c r="F33" s="15">
        <v>45512</v>
      </c>
      <c r="G33" s="16">
        <v>30000</v>
      </c>
      <c r="H33" s="16">
        <v>5114.6499999999996</v>
      </c>
      <c r="I33" s="16">
        <f t="shared" si="0"/>
        <v>24885.35</v>
      </c>
      <c r="J33" s="7"/>
      <c r="K33" s="7"/>
    </row>
    <row r="34" spans="1:11" x14ac:dyDescent="0.25">
      <c r="A34" s="13" t="s">
        <v>37</v>
      </c>
      <c r="B34" s="13" t="s">
        <v>38</v>
      </c>
      <c r="C34" s="13" t="s">
        <v>3</v>
      </c>
      <c r="D34" s="14" t="s">
        <v>9</v>
      </c>
      <c r="E34" s="15">
        <v>45238</v>
      </c>
      <c r="F34" s="15">
        <v>45512</v>
      </c>
      <c r="G34" s="16">
        <v>30000</v>
      </c>
      <c r="H34" s="16">
        <v>5114.6499999999996</v>
      </c>
      <c r="I34" s="16">
        <f t="shared" si="0"/>
        <v>24885.35</v>
      </c>
      <c r="J34" s="7"/>
      <c r="K34" s="7"/>
    </row>
    <row r="35" spans="1:11" x14ac:dyDescent="0.25">
      <c r="A35" s="13" t="s">
        <v>40</v>
      </c>
      <c r="B35" s="13" t="s">
        <v>2</v>
      </c>
      <c r="C35" s="13" t="s">
        <v>3</v>
      </c>
      <c r="D35" s="14" t="s">
        <v>4</v>
      </c>
      <c r="E35" s="15">
        <v>45240</v>
      </c>
      <c r="F35" s="15">
        <v>45545</v>
      </c>
      <c r="G35" s="16">
        <v>86272</v>
      </c>
      <c r="H35" s="16">
        <v>13999.94</v>
      </c>
      <c r="I35" s="16">
        <f t="shared" si="0"/>
        <v>72272.06</v>
      </c>
      <c r="J35" s="7"/>
      <c r="K35" s="7"/>
    </row>
    <row r="36" spans="1:11" x14ac:dyDescent="0.25">
      <c r="A36" s="13" t="s">
        <v>1</v>
      </c>
      <c r="B36" s="13" t="s">
        <v>2</v>
      </c>
      <c r="C36" s="13" t="s">
        <v>3</v>
      </c>
      <c r="D36" s="14" t="s">
        <v>4</v>
      </c>
      <c r="E36" s="15">
        <v>45222</v>
      </c>
      <c r="F36" s="15">
        <v>45527</v>
      </c>
      <c r="G36" s="16">
        <v>86272</v>
      </c>
      <c r="H36" s="16">
        <v>13999.94</v>
      </c>
      <c r="I36" s="16">
        <f t="shared" si="0"/>
        <v>72272.06</v>
      </c>
      <c r="J36" s="7"/>
      <c r="K36" s="7"/>
    </row>
    <row r="37" spans="1:11" x14ac:dyDescent="0.25">
      <c r="A37" s="13" t="s">
        <v>33</v>
      </c>
      <c r="B37" s="13" t="s">
        <v>2</v>
      </c>
      <c r="C37" s="13" t="s">
        <v>3</v>
      </c>
      <c r="D37" s="14" t="s">
        <v>4</v>
      </c>
      <c r="E37" s="15">
        <v>45327</v>
      </c>
      <c r="F37" s="15">
        <v>45631</v>
      </c>
      <c r="G37" s="16">
        <v>86272</v>
      </c>
      <c r="H37" s="16">
        <v>13999.94</v>
      </c>
      <c r="I37" s="16">
        <f t="shared" si="0"/>
        <v>72272.06</v>
      </c>
      <c r="J37" s="7"/>
      <c r="K37" s="7"/>
    </row>
    <row r="38" spans="1:11" x14ac:dyDescent="0.25">
      <c r="A38" s="13" t="s">
        <v>19</v>
      </c>
      <c r="B38" s="13" t="s">
        <v>2</v>
      </c>
      <c r="C38" s="13" t="s">
        <v>3</v>
      </c>
      <c r="D38" s="14" t="s">
        <v>4</v>
      </c>
      <c r="E38" s="15">
        <v>45369</v>
      </c>
      <c r="F38" s="15">
        <v>45674</v>
      </c>
      <c r="G38" s="16">
        <v>86272</v>
      </c>
      <c r="H38" s="16">
        <v>13999.94</v>
      </c>
      <c r="I38" s="16">
        <f t="shared" si="0"/>
        <v>72272.06</v>
      </c>
      <c r="J38" s="7"/>
      <c r="K38" s="7"/>
    </row>
    <row r="39" spans="1:11" x14ac:dyDescent="0.25">
      <c r="A39" s="13" t="s">
        <v>18</v>
      </c>
      <c r="B39" s="13" t="s">
        <v>2</v>
      </c>
      <c r="C39" s="13" t="s">
        <v>3</v>
      </c>
      <c r="D39" s="14" t="s">
        <v>4</v>
      </c>
      <c r="E39" s="15">
        <v>45355</v>
      </c>
      <c r="F39" s="15">
        <v>45660</v>
      </c>
      <c r="G39" s="16">
        <v>86272</v>
      </c>
      <c r="H39" s="16">
        <v>13999.94</v>
      </c>
      <c r="I39" s="16">
        <f t="shared" si="0"/>
        <v>72272.06</v>
      </c>
      <c r="J39" s="7"/>
      <c r="K39" s="7"/>
    </row>
    <row r="40" spans="1:11" x14ac:dyDescent="0.25">
      <c r="A40" s="13" t="s">
        <v>30</v>
      </c>
      <c r="B40" s="13" t="s">
        <v>2</v>
      </c>
      <c r="C40" s="13" t="s">
        <v>3</v>
      </c>
      <c r="D40" s="14" t="s">
        <v>4</v>
      </c>
      <c r="E40" s="15">
        <v>45337</v>
      </c>
      <c r="F40" s="15">
        <v>45639</v>
      </c>
      <c r="G40" s="16">
        <v>86272</v>
      </c>
      <c r="H40" s="16">
        <v>13999.94</v>
      </c>
      <c r="I40" s="16">
        <f t="shared" si="0"/>
        <v>72272.06</v>
      </c>
      <c r="J40" s="7"/>
      <c r="K40" s="7"/>
    </row>
    <row r="41" spans="1:11" x14ac:dyDescent="0.25">
      <c r="A41" s="13" t="s">
        <v>10</v>
      </c>
      <c r="B41" s="13" t="s">
        <v>2</v>
      </c>
      <c r="C41" s="13" t="s">
        <v>3</v>
      </c>
      <c r="D41" s="14" t="s">
        <v>4</v>
      </c>
      <c r="E41" s="15">
        <v>45226</v>
      </c>
      <c r="F41" s="15">
        <v>45527</v>
      </c>
      <c r="G41" s="16">
        <v>86272</v>
      </c>
      <c r="H41" s="16">
        <v>13999.94</v>
      </c>
      <c r="I41" s="16">
        <f t="shared" si="0"/>
        <v>72272.06</v>
      </c>
      <c r="J41" s="7"/>
      <c r="K41" s="7"/>
    </row>
    <row r="42" spans="1:11" x14ac:dyDescent="0.25">
      <c r="A42" s="13" t="s">
        <v>50</v>
      </c>
      <c r="B42" s="13" t="s">
        <v>2</v>
      </c>
      <c r="C42" s="13" t="s">
        <v>3</v>
      </c>
      <c r="D42" s="14" t="s">
        <v>4</v>
      </c>
      <c r="E42" s="15">
        <v>45217</v>
      </c>
      <c r="F42" s="15">
        <v>45522</v>
      </c>
      <c r="G42" s="16">
        <v>86272</v>
      </c>
      <c r="H42" s="16">
        <v>13999.94</v>
      </c>
      <c r="I42" s="16">
        <f t="shared" si="0"/>
        <v>72272.06</v>
      </c>
      <c r="J42" s="7"/>
      <c r="K42" s="7"/>
    </row>
    <row r="43" spans="1:11" x14ac:dyDescent="0.25">
      <c r="A43" s="13" t="s">
        <v>31</v>
      </c>
      <c r="B43" s="13" t="s">
        <v>2</v>
      </c>
      <c r="C43" s="13" t="s">
        <v>3</v>
      </c>
      <c r="D43" s="14" t="s">
        <v>4</v>
      </c>
      <c r="E43" s="15">
        <v>45322</v>
      </c>
      <c r="F43" s="15">
        <v>45626</v>
      </c>
      <c r="G43" s="16">
        <v>86272</v>
      </c>
      <c r="H43" s="16">
        <v>13999.94</v>
      </c>
      <c r="I43" s="16">
        <f t="shared" si="0"/>
        <v>72272.06</v>
      </c>
      <c r="J43" s="7"/>
      <c r="K43" s="7"/>
    </row>
    <row r="44" spans="1:11" x14ac:dyDescent="0.25">
      <c r="A44" s="13" t="s">
        <v>47</v>
      </c>
      <c r="B44" s="13" t="s">
        <v>2</v>
      </c>
      <c r="C44" s="13" t="s">
        <v>3</v>
      </c>
      <c r="D44" s="14" t="s">
        <v>4</v>
      </c>
      <c r="E44" s="15">
        <v>45226</v>
      </c>
      <c r="F44" s="15">
        <v>45412</v>
      </c>
      <c r="G44" s="16">
        <v>86272</v>
      </c>
      <c r="H44" s="16">
        <v>13999.94</v>
      </c>
      <c r="I44" s="16">
        <f t="shared" si="0"/>
        <v>72272.06</v>
      </c>
      <c r="J44" s="7"/>
      <c r="K44" s="7"/>
    </row>
    <row r="45" spans="1:11" x14ac:dyDescent="0.25">
      <c r="A45" s="13" t="s">
        <v>44</v>
      </c>
      <c r="B45" s="13" t="s">
        <v>2</v>
      </c>
      <c r="C45" s="13" t="s">
        <v>3</v>
      </c>
      <c r="D45" s="14" t="s">
        <v>4</v>
      </c>
      <c r="E45" s="15">
        <v>45260</v>
      </c>
      <c r="F45" s="15">
        <v>45565</v>
      </c>
      <c r="G45" s="16">
        <v>79505.45</v>
      </c>
      <c r="H45" s="16">
        <v>12008.380000000001</v>
      </c>
      <c r="I45" s="16">
        <f t="shared" si="0"/>
        <v>67497.069999999992</v>
      </c>
      <c r="J45" s="7"/>
      <c r="K45" s="7"/>
    </row>
    <row r="46" spans="1:11" x14ac:dyDescent="0.25">
      <c r="A46" s="13" t="s">
        <v>35</v>
      </c>
      <c r="B46" s="13" t="s">
        <v>2</v>
      </c>
      <c r="C46" s="13" t="s">
        <v>3</v>
      </c>
      <c r="D46" s="14" t="s">
        <v>4</v>
      </c>
      <c r="E46" s="15">
        <v>45222</v>
      </c>
      <c r="F46" s="15">
        <v>45527</v>
      </c>
      <c r="G46" s="16">
        <v>56095</v>
      </c>
      <c r="H46" s="16">
        <v>6092.12</v>
      </c>
      <c r="I46" s="16">
        <f t="shared" si="0"/>
        <v>50002.879999999997</v>
      </c>
      <c r="J46" s="7"/>
      <c r="K46" s="7"/>
    </row>
    <row r="47" spans="1:11" x14ac:dyDescent="0.25">
      <c r="A47" s="13" t="s">
        <v>13</v>
      </c>
      <c r="B47" s="13" t="s">
        <v>2</v>
      </c>
      <c r="C47" s="13" t="s">
        <v>3</v>
      </c>
      <c r="D47" s="14" t="s">
        <v>4</v>
      </c>
      <c r="E47" s="15">
        <v>45316</v>
      </c>
      <c r="F47" s="15">
        <v>45621</v>
      </c>
      <c r="G47" s="16">
        <v>55061.42</v>
      </c>
      <c r="H47" s="16">
        <v>5847.47</v>
      </c>
      <c r="I47" s="16">
        <f t="shared" si="0"/>
        <v>49213.95</v>
      </c>
      <c r="J47" s="7"/>
      <c r="K47" s="7"/>
    </row>
    <row r="48" spans="1:11" x14ac:dyDescent="0.25">
      <c r="A48" s="13" t="s">
        <v>39</v>
      </c>
      <c r="B48" s="13" t="s">
        <v>2</v>
      </c>
      <c r="C48" s="13" t="s">
        <v>3</v>
      </c>
      <c r="D48" s="14" t="s">
        <v>4</v>
      </c>
      <c r="E48" s="15">
        <v>45336</v>
      </c>
      <c r="F48" s="15">
        <v>45639</v>
      </c>
      <c r="G48" s="16">
        <v>55061.42</v>
      </c>
      <c r="H48" s="16">
        <v>5847.47</v>
      </c>
      <c r="I48" s="16">
        <f t="shared" si="0"/>
        <v>49213.95</v>
      </c>
      <c r="J48" s="7"/>
      <c r="K48" s="7"/>
    </row>
    <row r="49" spans="1:11" ht="15.75" thickBot="1" x14ac:dyDescent="0.3">
      <c r="A49" s="13" t="s">
        <v>36</v>
      </c>
      <c r="B49" s="13" t="s">
        <v>2</v>
      </c>
      <c r="C49" s="13" t="s">
        <v>3</v>
      </c>
      <c r="D49" s="14" t="s">
        <v>4</v>
      </c>
      <c r="E49" s="15">
        <v>45187</v>
      </c>
      <c r="F49" s="15">
        <v>45553</v>
      </c>
      <c r="G49" s="16">
        <v>30000</v>
      </c>
      <c r="H49" s="16">
        <v>3350.09</v>
      </c>
      <c r="I49" s="16">
        <f t="shared" si="0"/>
        <v>26649.91</v>
      </c>
      <c r="J49" s="7"/>
      <c r="K49" s="7"/>
    </row>
    <row r="50" spans="1:11" ht="15.75" thickBot="1" x14ac:dyDescent="0.3">
      <c r="A50" s="18" t="s">
        <v>66</v>
      </c>
      <c r="B50" s="19" t="s">
        <v>68</v>
      </c>
      <c r="C50" s="19"/>
      <c r="D50" s="20"/>
      <c r="E50" s="19"/>
      <c r="F50" s="19"/>
      <c r="G50" s="21">
        <f>SUM(G10:G49)</f>
        <v>2407030.1872807387</v>
      </c>
      <c r="H50" s="21">
        <f>SUM(H10:H49)</f>
        <v>370851.47000000003</v>
      </c>
      <c r="I50" s="22">
        <f t="shared" ref="I50" si="1">G50-H50</f>
        <v>2036178.7172807388</v>
      </c>
      <c r="J50" s="7"/>
      <c r="K50" s="7"/>
    </row>
    <row r="51" spans="1:11" ht="14.25" customHeight="1" x14ac:dyDescent="0.25">
      <c r="A51" s="8"/>
      <c r="B51" s="9"/>
      <c r="C51" s="9"/>
      <c r="D51" s="10"/>
      <c r="E51" s="9"/>
      <c r="F51" s="9"/>
      <c r="G51" s="7"/>
      <c r="H51" s="7"/>
      <c r="I51" s="7"/>
      <c r="J51" s="7"/>
      <c r="K51" s="7"/>
    </row>
    <row r="52" spans="1:11" x14ac:dyDescent="0.25">
      <c r="A52" s="10" t="s">
        <v>63</v>
      </c>
      <c r="B52" s="17"/>
      <c r="C52" s="17"/>
      <c r="D52" s="3"/>
      <c r="F52" s="17" t="s">
        <v>0</v>
      </c>
      <c r="G52" s="17"/>
      <c r="H52" s="17"/>
      <c r="I52" s="17"/>
      <c r="J52" s="7"/>
      <c r="K52" s="7"/>
    </row>
    <row r="53" spans="1:11" x14ac:dyDescent="0.25">
      <c r="A53" s="10" t="s">
        <v>64</v>
      </c>
      <c r="B53" s="17"/>
      <c r="C53" s="17"/>
      <c r="D53" s="3"/>
      <c r="F53" s="17" t="s">
        <v>65</v>
      </c>
      <c r="G53" s="17"/>
      <c r="H53" s="17"/>
      <c r="I53" s="17"/>
      <c r="J53" s="7"/>
      <c r="K53" s="7"/>
    </row>
    <row r="54" spans="1:11" x14ac:dyDescent="0.25">
      <c r="D54" s="3"/>
    </row>
    <row r="55" spans="1:11" ht="15.75" x14ac:dyDescent="0.25">
      <c r="A55" s="4"/>
      <c r="B55" s="4"/>
      <c r="C55" s="4"/>
      <c r="D55" s="5"/>
      <c r="E55" s="4"/>
      <c r="F55" s="4"/>
      <c r="G55" s="12"/>
      <c r="H55" s="12"/>
      <c r="I55" s="12"/>
    </row>
    <row r="56" spans="1:11" x14ac:dyDescent="0.25">
      <c r="I56" s="11"/>
    </row>
    <row r="57" spans="1:11" x14ac:dyDescent="0.25">
      <c r="I57" s="11"/>
    </row>
    <row r="59" spans="1:11" x14ac:dyDescent="0.25">
      <c r="I59" s="11"/>
    </row>
  </sheetData>
  <autoFilter ref="A9:I53" xr:uid="{00000000-0009-0000-0000-000000000000}"/>
  <sortState xmlns:xlrd2="http://schemas.microsoft.com/office/spreadsheetml/2017/richdata2" ref="A10:I49">
    <sortCondition ref="B10:B49" customList="ASESORÍA,DEPARTAMENTO ADMINISTRATIVO Y FINANCIERO,DEPARTAMENTO DE AUDITORÍA INTERNA,DEPARTAMENTO DE AUDITORÍA INTERNA,DEPARTAMENTO DE COMUNICACIONES,DEPARTAMENTO DE GESTIÓN DE RIESGOS Y ESTUDIOS,DEPARTAMENTO DE GESTIÓN HUMANA,DEPARTAMENTO DE GESTIÓN HUMANA,DEPARTAMENTO DE NORMAS,DEPARTAMENTO DE NORMAS Y ESTUDIOS,DEPARTAMENTO DE RECURSOS TANGIBLES,DEPARTAMENTO DE REGISTROS Y AUTORIZACIONES,DEPARTAMENTO DE SANCIONES,DEPARTAMENTO DE SISTEMAS Y TECNOLOGÍA,DEPARTAMENTO DE SUPERVISIÓN DE AGENTES DE CAMBIO Y REMESADORAS,DEPARTAMENTO DE SUPERVISIÓN I,DEPARTAMENTO DE SUPERVISIÓN I,DEPARTAMENTO DE SUPERVISIÓN II,DEPARTAMENTO DE TECNOLOGÍA Y OPERACIONES,DEPARTAMENTO LEGAL,DEPARTAMENTO RECURSOS TANGIBLES,DEPARTAMENTO REGIONAL NORTE,DEPARTAMENTO SUPERVISIÓN I,DESPACHO DEL SUPERINTENDENTE,DESPACHO INTENDENTE,DESPACHO SUPERINTENDENTE,GERENCIA,GESTIÓN HUMANA,INTENDENCIA,OFICINA DE PLANIFICACIÓN Y DESARROLLO,OFICINA DE SERVICIOS Y PROTECCIÓN AL USUARIO (PROUSUARIO),OFICINA REGIONAL NORTE,PROGRAMA DE INSTITUCIONES INTERVENIDAS Y EN LIQUIDACIÓN (IFI,SUBGERENCIA,SUPERVISIÓN I"/>
    <sortCondition descending="1" ref="G10:G49"/>
  </sortState>
  <mergeCells count="7">
    <mergeCell ref="B53:C53"/>
    <mergeCell ref="F53:I53"/>
    <mergeCell ref="A5:I5"/>
    <mergeCell ref="A6:I6"/>
    <mergeCell ref="A7:I7"/>
    <mergeCell ref="B52:C52"/>
    <mergeCell ref="F52:I52"/>
  </mergeCells>
  <pageMargins left="0.39370078740157483" right="0.35433070866141736" top="0.15748031496062992" bottom="0.15748031496062992" header="0.15748031496062992" footer="0.15748031496062992"/>
  <pageSetup scale="64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abril 2024</vt:lpstr>
      <vt:lpstr>'Contratos abril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2024-05-17T16:35:09Z</cp:lastPrinted>
  <dcterms:created xsi:type="dcterms:W3CDTF">2024-05-15T20:33:25Z</dcterms:created>
  <dcterms:modified xsi:type="dcterms:W3CDTF">2024-05-17T16:35:43Z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2024-05-15T20:33:25Z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64e49805-2e90-405a-bcbe-a7bf8a4690a8</vt:lpwstr>
  </property>
  <property fmtid="{D5CDD505-2E9C-101B-9397-08002B2CF9AE}" pid="8" name="MSIP_Label_81f5a2da-7ac4-4e60-a27b-a125ee74514f_ContentBits">
    <vt:lpwstr>0</vt:lpwstr>
  </property>
</Properties>
</file>