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6. JUNIO 2026\"/>
    </mc:Choice>
  </mc:AlternateContent>
  <xr:revisionPtr revIDLastSave="0" documentId="13_ncr:1_{3CB673F1-EF34-49FE-BECD-30D4420ACB60}" xr6:coauthVersionLast="47" xr6:coauthVersionMax="47" xr10:uidLastSave="{00000000-0000-0000-0000-000000000000}"/>
  <bookViews>
    <workbookView xWindow="20370" yWindow="-120" windowWidth="29040" windowHeight="15720" xr2:uid="{79DB224D-D06A-414F-8410-D052F2C3A904}"/>
  </bookViews>
  <sheets>
    <sheet name="Contratados junio 2026" sheetId="1" r:id="rId1"/>
  </sheets>
  <definedNames>
    <definedName name="_xlnm._FilterDatabase" localSheetId="0" hidden="1">'Contratados junio 2026'!$A$10:$J$10</definedName>
    <definedName name="_xlnm.Print_Area" localSheetId="0">'Contratados junio 2026'!$A$1:$J$75</definedName>
    <definedName name="_xlnm.Print_Titles" localSheetId="0">'Contratados junio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68" i="1" s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11" i="1"/>
  <c r="I68" i="1"/>
  <c r="H68" i="1"/>
</calcChain>
</file>

<file path=xl/sharedStrings.xml><?xml version="1.0" encoding="utf-8"?>
<sst xmlns="http://schemas.openxmlformats.org/spreadsheetml/2006/main" count="303" uniqueCount="106">
  <si>
    <t>MARCOS FERNÁNDEZ JIMÉNEZ</t>
  </si>
  <si>
    <t>WASCAR JOSE MORILLA BAZIL</t>
  </si>
  <si>
    <t>CONSULTORÍA JURÍDICA Y CUMPLIMIENTO</t>
  </si>
  <si>
    <t>PARALEGAL</t>
  </si>
  <si>
    <t>M</t>
  </si>
  <si>
    <t>GEORGE JUNIOR ACERO ANGOMAS</t>
  </si>
  <si>
    <t>SEGURIDAD DE LA INFORMACIÓN</t>
  </si>
  <si>
    <t>PASANTE</t>
  </si>
  <si>
    <t>PROUSUARIO</t>
  </si>
  <si>
    <t>ANALISTA EDUCACIÓN FINANCIERA</t>
  </si>
  <si>
    <t>F</t>
  </si>
  <si>
    <t>JOSE RAMON SUERO GUTIERREZ</t>
  </si>
  <si>
    <t>TECNOLOGÍA DE LA INFORMACIÓN</t>
  </si>
  <si>
    <t>ESPECIALISTA GESTIÓN DE LA DEMANDA</t>
  </si>
  <si>
    <t>CARLAS VANESSA FRIAS MONTESINO</t>
  </si>
  <si>
    <t>GESTIÓN HUMANA</t>
  </si>
  <si>
    <t>MARCEL VICTORIA DE LA CRUZ QUEZADA</t>
  </si>
  <si>
    <t>ABOGADO JUNIOR</t>
  </si>
  <si>
    <t>TANIA LORENA VELOZ COLOMBO</t>
  </si>
  <si>
    <t>COMUNICACIONES</t>
  </si>
  <si>
    <t>DISEÑADOR GRÁFICO</t>
  </si>
  <si>
    <t>RANIA CAROLINA ARISMENDY DIAZ</t>
  </si>
  <si>
    <t>LEWIS MAYRON MARTINEZ ACOSTA</t>
  </si>
  <si>
    <t>ANALISTA COMUNICACIÓN INTERNA</t>
  </si>
  <si>
    <t>VICTOR LUIS ADEODATO DONATO TRINIDAD</t>
  </si>
  <si>
    <t>PLANIFICACIÓN Y DESARROLLO</t>
  </si>
  <si>
    <t>ANALISTA EFICIENCIA Y PRODUCTIVIDAD</t>
  </si>
  <si>
    <t>EDUARDO ANTONIO ALBA NATERA</t>
  </si>
  <si>
    <t>MONITOREO DE RIESGOS</t>
  </si>
  <si>
    <t>ANALISTA MONITOREO DE RIESGOS</t>
  </si>
  <si>
    <t>I CHIA CHEN WANG</t>
  </si>
  <si>
    <t>EDWARD ISAAC DIAZ CAMPUSANO</t>
  </si>
  <si>
    <t>SALVADOR ANTONIO FEO LA CRUZ RYDELIS</t>
  </si>
  <si>
    <t>ANALISTA RIESGO DE MERCADO Y LIQUIDEZ</t>
  </si>
  <si>
    <t>AGRIMENSOR</t>
  </si>
  <si>
    <t>YEFRI LEANDRO HERNANDEZ JIMENEZ</t>
  </si>
  <si>
    <t>SOLANGEL MARIA GARCIA CASTILLO</t>
  </si>
  <si>
    <t>ASISTENTE ADMINISTRATIVA</t>
  </si>
  <si>
    <t>ELAINE RAFELINA PALMER CABRERA</t>
  </si>
  <si>
    <t>ADMINISTRATIVO Y FINANCIERO</t>
  </si>
  <si>
    <t>ANALISTA DE COMPRAS</t>
  </si>
  <si>
    <t>YOLAINE FRANCHELLE GOMEZ OGANDO</t>
  </si>
  <si>
    <t>ASHLEY ELIZABETH FELIZ LABOUR</t>
  </si>
  <si>
    <t>AUBREY MARIE ABREU TORRES</t>
  </si>
  <si>
    <t>MARIA MARLENE ABREU SAIZ</t>
  </si>
  <si>
    <t>ASHLEY JAZMIN FILPO SANTOS</t>
  </si>
  <si>
    <t>SUPERVISION TECNOLOGIA Y SEGURIDAD DE LA INFORMACION</t>
  </si>
  <si>
    <t>MADELINE ELIZABETH NIVAR CABRAL</t>
  </si>
  <si>
    <t>REPRESENTANTE ATENCIÓN AL USUARIO CANALES ALTERNOS</t>
  </si>
  <si>
    <t>LEISI YURI JIMENEZ FRANCISCO</t>
  </si>
  <si>
    <t>ANALISTA DE RECLAMACIONES</t>
  </si>
  <si>
    <t>SECRETARÍA</t>
  </si>
  <si>
    <t>AUXILIAR DE SECRETARIA</t>
  </si>
  <si>
    <t>ROSELYS MELINA ABREU PAULINO</t>
  </si>
  <si>
    <t>CAROLY MASIEL MENDEZ MORILLO</t>
  </si>
  <si>
    <t>HECTOR MANUEL MEJIA ARIAS</t>
  </si>
  <si>
    <t>BRAILY FELIX CANDELARIO BAEZ</t>
  </si>
  <si>
    <t>EDUARDO ENRIQUE GOMEZ RAMIREZ</t>
  </si>
  <si>
    <t>DIEGO SEBASTIAN RODRIGUEZ REYES</t>
  </si>
  <si>
    <t>ANALISTA TECNOLOGIA DE LA INFORMACION</t>
  </si>
  <si>
    <t>ANA PAULA PANIAGUA MENDEZ</t>
  </si>
  <si>
    <t>ANTONY JOSE MEJIA GALVAN</t>
  </si>
  <si>
    <t>EDUARDO JOSE PICHARDO SALCEDO</t>
  </si>
  <si>
    <t>GENNY TERESA DICENT GOMEZ</t>
  </si>
  <si>
    <t>HECTOR JOSE MIESES LALANE</t>
  </si>
  <si>
    <t>JEISON RAMON ALCANTARA CRUZ</t>
  </si>
  <si>
    <t>JOSE ANTONIO PEGUERO GRULLON</t>
  </si>
  <si>
    <t>LAIA SOFIA ESPAILLAT ELIAS</t>
  </si>
  <si>
    <t>MIA NOELIA GRULLON MONTESINO</t>
  </si>
  <si>
    <t>NOEMI ESTHER LUCAS VEGA</t>
  </si>
  <si>
    <t>REISHELL ISMAIRI GIL SANCHEZ</t>
  </si>
  <si>
    <t>JUAN DE JESUS GIL CRUZ</t>
  </si>
  <si>
    <t>ÁNGEL RAFAEL PÉREZ QUEZADA</t>
  </si>
  <si>
    <t>SUBDIRECTOR ADMINISTRATIVO</t>
  </si>
  <si>
    <t>NÓMINA DE CONTRATADOS</t>
  </si>
  <si>
    <t>NOMBRE</t>
  </si>
  <si>
    <t>ÁREA DE TRABAJO</t>
  </si>
  <si>
    <t xml:space="preserve">PUESTOS </t>
  </si>
  <si>
    <t>ESTATUS</t>
  </si>
  <si>
    <t>GÉNERO</t>
  </si>
  <si>
    <t>FECHA INICIO</t>
  </si>
  <si>
    <t>FECHA FINAL</t>
  </si>
  <si>
    <t>SUELDO BRUTO</t>
  </si>
  <si>
    <t>DESCUENTO</t>
  </si>
  <si>
    <t>SUELDO NETO</t>
  </si>
  <si>
    <t>CONTRATADOS</t>
  </si>
  <si>
    <t>CORRESPONDIENTE AL MES DE JUNIO DEL AÑO 2026</t>
  </si>
  <si>
    <t xml:space="preserve">                DIRECTOR ADMINISTRATIVO Y FINANCIERO </t>
  </si>
  <si>
    <t xml:space="preserve">TOTALES </t>
  </si>
  <si>
    <t xml:space="preserve">57 CONTRATADOS </t>
  </si>
  <si>
    <t>MIRIANNY PEREZ EUSEBIO</t>
  </si>
  <si>
    <t>NATASHA BOBADILLA</t>
  </si>
  <si>
    <t>LUIXANDER SOTO SOLANO</t>
  </si>
  <si>
    <t>RAUL VARGAS DIAZ</t>
  </si>
  <si>
    <t>CRISANNY GRULLON CORNIEL</t>
  </si>
  <si>
    <t>LISBETH DE LA CRUZ CORCINO</t>
  </si>
  <si>
    <t>KATHERINE MOREL GRULLON</t>
  </si>
  <si>
    <t>DEIDIANA MATOS GERARDO</t>
  </si>
  <si>
    <t>RAUL MUGARZA TORRES</t>
  </si>
  <si>
    <t>FRANCELYS MICHEL POLANCO</t>
  </si>
  <si>
    <t>EMIL DE JESUS SANCHEZ</t>
  </si>
  <si>
    <t>KEISHA MATOS CABRERA</t>
  </si>
  <si>
    <t>BO-TING CHEN YEH</t>
  </si>
  <si>
    <t>CAROLINA BENCOSME GOMEZ</t>
  </si>
  <si>
    <t>EMELY SANCHEZ PEREZ</t>
  </si>
  <si>
    <t>KEVIN ZHANG ZHENG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</si>
</sst>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43" fontId="19" fillId="0" borderId="0" xfId="42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3" fontId="20" fillId="0" borderId="0" xfId="42" applyFont="1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4" fontId="23" fillId="0" borderId="0" xfId="0" applyNumberFormat="1" applyFont="1" applyFill="1"/>
    <xf numFmtId="4" fontId="23" fillId="0" borderId="0" xfId="0" applyNumberFormat="1" applyFont="1" applyFill="1"/>
    <xf numFmtId="0" fontId="0" fillId="0" borderId="0" xfId="0" applyFill="1"/>
    <xf numFmtId="0" fontId="18" fillId="0" borderId="10" xfId="0" applyFont="1" applyFill="1" applyBorder="1"/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4" fontId="18" fillId="0" borderId="11" xfId="0" applyNumberFormat="1" applyFont="1" applyFill="1" applyBorder="1"/>
    <xf numFmtId="4" fontId="18" fillId="0" borderId="12" xfId="0" applyNumberFormat="1" applyFont="1" applyFill="1" applyBorder="1"/>
    <xf numFmtId="4" fontId="0" fillId="0" borderId="0" xfId="0" applyNumberFormat="1" applyFill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1362074</xdr:colOff>
      <xdr:row>0</xdr:row>
      <xdr:rowOff>47625</xdr:rowOff>
    </xdr:from>
    <xdr:to>
      <xdr:col>6</xdr:col>
      <xdr:colOff>57149</xdr:colOff>
      <xdr:row>5</xdr:row>
      <xdr:rowOff>161925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2D3788A7-5266-4395-B422-06ABA5AF52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4" y="47625"/>
          <a:ext cx="86201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E3B2-070E-47E2-856B-3E6DBD91A109}">
  <dimension ref="A1:K79"/>
  <sheetViews>
    <sheetView showGridLines="0" tabSelected="1" zoomScaleNormal="100" workbookViewId="0">
      <pane ySplit="10" topLeftCell="A11" activePane="bottomLeft" state="frozen"/>
      <selection pane="bottomLeft" activeCell="A8" sqref="A8:J8"/>
    </sheetView>
  </sheetViews>
  <sheetFormatPr baseColWidth="10" defaultRowHeight="15" x14ac:dyDescent="0.25"/>
  <cols>
    <col min="1" max="1" width="39.42578125" bestFit="1" customWidth="1"/>
    <col min="2" max="2" width="55.85546875" bestFit="1" customWidth="1"/>
    <col min="3" max="3" width="54.42578125" bestFit="1" customWidth="1"/>
    <col min="4" max="4" width="9.140625" style="12" bestFit="1" customWidth="1"/>
    <col min="5" max="5" width="14.140625" bestFit="1" customWidth="1"/>
    <col min="6" max="6" width="15.28515625" customWidth="1"/>
    <col min="7" max="7" width="13.28515625" bestFit="1" customWidth="1"/>
    <col min="8" max="8" width="17.5703125" bestFit="1" customWidth="1"/>
    <col min="9" max="9" width="14.140625" bestFit="1" customWidth="1"/>
    <col min="10" max="10" width="14.28515625" customWidth="1"/>
  </cols>
  <sheetData>
    <row r="1" spans="1:10" s="4" customFormat="1" ht="15.75" x14ac:dyDescent="0.25">
      <c r="A1" s="1"/>
      <c r="B1" s="1"/>
      <c r="C1" s="1"/>
      <c r="D1" s="11"/>
      <c r="E1" s="2"/>
      <c r="F1" s="1"/>
      <c r="G1" s="1"/>
      <c r="H1" s="3"/>
      <c r="I1" s="3"/>
      <c r="J1" s="3"/>
    </row>
    <row r="2" spans="1:10" s="4" customFormat="1" ht="15.75" x14ac:dyDescent="0.25">
      <c r="A2" s="1"/>
      <c r="B2" s="1"/>
      <c r="C2" s="1"/>
      <c r="D2" s="11"/>
      <c r="E2" s="2"/>
      <c r="F2" s="1"/>
      <c r="G2" s="1"/>
      <c r="H2" s="3"/>
      <c r="I2" s="3"/>
      <c r="J2" s="3"/>
    </row>
    <row r="3" spans="1:10" s="4" customFormat="1" ht="15.75" x14ac:dyDescent="0.25">
      <c r="D3" s="5"/>
      <c r="E3" s="6"/>
      <c r="F3" s="5"/>
      <c r="G3" s="5"/>
      <c r="H3" s="7"/>
      <c r="I3" s="7"/>
      <c r="J3" s="7"/>
    </row>
    <row r="4" spans="1:10" s="4" customFormat="1" ht="15.75" x14ac:dyDescent="0.25">
      <c r="D4" s="5"/>
      <c r="E4" s="6"/>
      <c r="F4" s="5"/>
      <c r="G4" s="5"/>
      <c r="H4" s="7"/>
      <c r="I4" s="7"/>
      <c r="J4" s="7"/>
    </row>
    <row r="5" spans="1:10" s="4" customFormat="1" ht="15.75" x14ac:dyDescent="0.25">
      <c r="D5" s="5"/>
      <c r="E5" s="6"/>
      <c r="F5" s="5"/>
      <c r="G5" s="5"/>
      <c r="H5" s="7"/>
      <c r="I5" s="7"/>
      <c r="J5" s="7"/>
    </row>
    <row r="6" spans="1:10" s="4" customFormat="1" ht="15.75" x14ac:dyDescent="0.25">
      <c r="D6" s="5"/>
      <c r="E6" s="6"/>
      <c r="F6" s="5"/>
      <c r="G6" s="5"/>
      <c r="H6" s="7"/>
      <c r="I6" s="7"/>
      <c r="J6" s="7"/>
    </row>
    <row r="7" spans="1:10" s="4" customFormat="1" ht="15.75" x14ac:dyDescent="0.25">
      <c r="A7" s="13" t="s">
        <v>74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4" customFormat="1" ht="19.5" customHeight="1" x14ac:dyDescent="0.25">
      <c r="A8" s="13" t="s">
        <v>86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s="4" customFormat="1" ht="15.75" x14ac:dyDescent="0.25">
      <c r="D9" s="5"/>
      <c r="E9" s="6"/>
    </row>
    <row r="10" spans="1:10" s="4" customFormat="1" ht="15.75" x14ac:dyDescent="0.25">
      <c r="A10" s="8" t="s">
        <v>75</v>
      </c>
      <c r="B10" s="8" t="s">
        <v>76</v>
      </c>
      <c r="C10" s="8" t="s">
        <v>77</v>
      </c>
      <c r="D10" s="8" t="s">
        <v>79</v>
      </c>
      <c r="E10" s="8" t="s">
        <v>78</v>
      </c>
      <c r="F10" s="9" t="s">
        <v>80</v>
      </c>
      <c r="G10" s="9" t="s">
        <v>81</v>
      </c>
      <c r="H10" s="10" t="s">
        <v>82</v>
      </c>
      <c r="I10" s="10" t="s">
        <v>83</v>
      </c>
      <c r="J10" s="10" t="s">
        <v>84</v>
      </c>
    </row>
    <row r="11" spans="1:10" s="18" customFormat="1" x14ac:dyDescent="0.25">
      <c r="A11" s="14" t="s">
        <v>1</v>
      </c>
      <c r="B11" s="14" t="s">
        <v>2</v>
      </c>
      <c r="C11" s="14" t="s">
        <v>3</v>
      </c>
      <c r="D11" s="15" t="s">
        <v>4</v>
      </c>
      <c r="E11" s="14" t="s">
        <v>85</v>
      </c>
      <c r="F11" s="16">
        <v>45719</v>
      </c>
      <c r="G11" s="16">
        <v>46390</v>
      </c>
      <c r="H11" s="17">
        <v>30000</v>
      </c>
      <c r="I11" s="17">
        <v>2068</v>
      </c>
      <c r="J11" s="17">
        <f>H11-I11</f>
        <v>27932</v>
      </c>
    </row>
    <row r="12" spans="1:10" s="18" customFormat="1" x14ac:dyDescent="0.25">
      <c r="A12" s="14" t="s">
        <v>5</v>
      </c>
      <c r="B12" s="14" t="s">
        <v>6</v>
      </c>
      <c r="C12" s="14" t="s">
        <v>7</v>
      </c>
      <c r="D12" s="15" t="s">
        <v>4</v>
      </c>
      <c r="E12" s="14" t="s">
        <v>85</v>
      </c>
      <c r="F12" s="16">
        <v>45845</v>
      </c>
      <c r="G12" s="16">
        <v>46210</v>
      </c>
      <c r="H12" s="17">
        <v>30000</v>
      </c>
      <c r="I12" s="17">
        <v>1798</v>
      </c>
      <c r="J12" s="17">
        <f t="shared" ref="J12:J67" si="0">H12-I12</f>
        <v>28202</v>
      </c>
    </row>
    <row r="13" spans="1:10" s="18" customFormat="1" x14ac:dyDescent="0.25">
      <c r="A13" s="14" t="s">
        <v>90</v>
      </c>
      <c r="B13" s="14" t="s">
        <v>8</v>
      </c>
      <c r="C13" s="14" t="s">
        <v>9</v>
      </c>
      <c r="D13" s="15" t="s">
        <v>10</v>
      </c>
      <c r="E13" s="14" t="s">
        <v>85</v>
      </c>
      <c r="F13" s="16">
        <v>45845</v>
      </c>
      <c r="G13" s="16">
        <v>46210</v>
      </c>
      <c r="H13" s="17">
        <v>30000</v>
      </c>
      <c r="I13" s="17">
        <v>1798</v>
      </c>
      <c r="J13" s="17">
        <f t="shared" si="0"/>
        <v>28202</v>
      </c>
    </row>
    <row r="14" spans="1:10" s="18" customFormat="1" x14ac:dyDescent="0.25">
      <c r="A14" s="14" t="s">
        <v>11</v>
      </c>
      <c r="B14" s="14" t="s">
        <v>12</v>
      </c>
      <c r="C14" s="14" t="s">
        <v>13</v>
      </c>
      <c r="D14" s="15" t="s">
        <v>4</v>
      </c>
      <c r="E14" s="14" t="s">
        <v>85</v>
      </c>
      <c r="F14" s="16">
        <v>45866</v>
      </c>
      <c r="G14" s="16">
        <v>46231</v>
      </c>
      <c r="H14" s="17">
        <v>110000</v>
      </c>
      <c r="I14" s="17">
        <v>20983.68</v>
      </c>
      <c r="J14" s="17">
        <f t="shared" si="0"/>
        <v>89016.320000000007</v>
      </c>
    </row>
    <row r="15" spans="1:10" s="18" customFormat="1" x14ac:dyDescent="0.25">
      <c r="A15" s="14" t="s">
        <v>14</v>
      </c>
      <c r="B15" s="14" t="s">
        <v>15</v>
      </c>
      <c r="C15" s="14" t="s">
        <v>7</v>
      </c>
      <c r="D15" s="15" t="s">
        <v>10</v>
      </c>
      <c r="E15" s="14" t="s">
        <v>85</v>
      </c>
      <c r="F15" s="16">
        <v>45873</v>
      </c>
      <c r="G15" s="16">
        <v>46207</v>
      </c>
      <c r="H15" s="17">
        <v>40000</v>
      </c>
      <c r="I15" s="17">
        <v>2831.65</v>
      </c>
      <c r="J15" s="17">
        <f t="shared" si="0"/>
        <v>37168.35</v>
      </c>
    </row>
    <row r="16" spans="1:10" s="18" customFormat="1" x14ac:dyDescent="0.25">
      <c r="A16" s="14" t="s">
        <v>16</v>
      </c>
      <c r="B16" s="14" t="s">
        <v>2</v>
      </c>
      <c r="C16" s="14" t="s">
        <v>17</v>
      </c>
      <c r="D16" s="15" t="s">
        <v>10</v>
      </c>
      <c r="E16" s="14" t="s">
        <v>85</v>
      </c>
      <c r="F16" s="16">
        <v>45887</v>
      </c>
      <c r="G16" s="16">
        <v>46252</v>
      </c>
      <c r="H16" s="17">
        <v>90000</v>
      </c>
      <c r="I16" s="17">
        <v>15227.18</v>
      </c>
      <c r="J16" s="17">
        <f t="shared" si="0"/>
        <v>74772.820000000007</v>
      </c>
    </row>
    <row r="17" spans="1:10" s="18" customFormat="1" x14ac:dyDescent="0.25">
      <c r="A17" s="14" t="s">
        <v>18</v>
      </c>
      <c r="B17" s="14" t="s">
        <v>19</v>
      </c>
      <c r="C17" s="14" t="s">
        <v>20</v>
      </c>
      <c r="D17" s="15" t="s">
        <v>10</v>
      </c>
      <c r="E17" s="14" t="s">
        <v>85</v>
      </c>
      <c r="F17" s="16">
        <v>45887</v>
      </c>
      <c r="G17" s="16">
        <v>46234</v>
      </c>
      <c r="H17" s="17">
        <v>70000</v>
      </c>
      <c r="I17" s="17">
        <v>9530.5400000000009</v>
      </c>
      <c r="J17" s="17">
        <f t="shared" si="0"/>
        <v>60469.46</v>
      </c>
    </row>
    <row r="18" spans="1:10" s="18" customFormat="1" x14ac:dyDescent="0.25">
      <c r="A18" s="14" t="s">
        <v>21</v>
      </c>
      <c r="B18" s="14" t="s">
        <v>2</v>
      </c>
      <c r="C18" s="14" t="s">
        <v>17</v>
      </c>
      <c r="D18" s="15" t="s">
        <v>10</v>
      </c>
      <c r="E18" s="14" t="s">
        <v>85</v>
      </c>
      <c r="F18" s="16">
        <v>45901</v>
      </c>
      <c r="G18" s="16">
        <v>46195</v>
      </c>
      <c r="H18" s="17">
        <v>66093.16</v>
      </c>
      <c r="I18" s="17">
        <v>8564.4599999999991</v>
      </c>
      <c r="J18" s="17">
        <f t="shared" si="0"/>
        <v>57528.700000000004</v>
      </c>
    </row>
    <row r="19" spans="1:10" s="18" customFormat="1" x14ac:dyDescent="0.25">
      <c r="A19" s="14" t="s">
        <v>22</v>
      </c>
      <c r="B19" s="14" t="s">
        <v>19</v>
      </c>
      <c r="C19" s="14" t="s">
        <v>23</v>
      </c>
      <c r="D19" s="15" t="s">
        <v>4</v>
      </c>
      <c r="E19" s="14" t="s">
        <v>85</v>
      </c>
      <c r="F19" s="16">
        <v>45943</v>
      </c>
      <c r="G19" s="16">
        <v>46308</v>
      </c>
      <c r="H19" s="17">
        <v>55000</v>
      </c>
      <c r="I19" s="17">
        <v>5835.17</v>
      </c>
      <c r="J19" s="17">
        <f t="shared" si="0"/>
        <v>49164.83</v>
      </c>
    </row>
    <row r="20" spans="1:10" s="18" customFormat="1" x14ac:dyDescent="0.25">
      <c r="A20" s="14" t="s">
        <v>24</v>
      </c>
      <c r="B20" s="14" t="s">
        <v>25</v>
      </c>
      <c r="C20" s="14" t="s">
        <v>26</v>
      </c>
      <c r="D20" s="15" t="s">
        <v>4</v>
      </c>
      <c r="E20" s="14" t="s">
        <v>85</v>
      </c>
      <c r="F20" s="16">
        <v>45957</v>
      </c>
      <c r="G20" s="16">
        <v>46322</v>
      </c>
      <c r="H20" s="17">
        <v>95000</v>
      </c>
      <c r="I20" s="17">
        <v>16568.810000000001</v>
      </c>
      <c r="J20" s="17">
        <f t="shared" si="0"/>
        <v>78431.19</v>
      </c>
    </row>
    <row r="21" spans="1:10" s="18" customFormat="1" x14ac:dyDescent="0.25">
      <c r="A21" s="14" t="s">
        <v>91</v>
      </c>
      <c r="B21" s="14" t="s">
        <v>25</v>
      </c>
      <c r="C21" s="14" t="s">
        <v>26</v>
      </c>
      <c r="D21" s="15" t="s">
        <v>10</v>
      </c>
      <c r="E21" s="14" t="s">
        <v>85</v>
      </c>
      <c r="F21" s="16">
        <v>45957</v>
      </c>
      <c r="G21" s="16">
        <v>46322</v>
      </c>
      <c r="H21" s="17">
        <v>85000</v>
      </c>
      <c r="I21" s="17">
        <v>15065.39</v>
      </c>
      <c r="J21" s="17">
        <f t="shared" si="0"/>
        <v>69934.61</v>
      </c>
    </row>
    <row r="22" spans="1:10" s="18" customFormat="1" x14ac:dyDescent="0.25">
      <c r="A22" s="14" t="s">
        <v>27</v>
      </c>
      <c r="B22" s="14" t="s">
        <v>28</v>
      </c>
      <c r="C22" s="14" t="s">
        <v>29</v>
      </c>
      <c r="D22" s="15" t="s">
        <v>4</v>
      </c>
      <c r="E22" s="14" t="s">
        <v>85</v>
      </c>
      <c r="F22" s="16">
        <v>45972</v>
      </c>
      <c r="G22" s="16">
        <v>46337</v>
      </c>
      <c r="H22" s="17">
        <v>50000</v>
      </c>
      <c r="I22" s="17">
        <v>5194</v>
      </c>
      <c r="J22" s="17">
        <f t="shared" si="0"/>
        <v>44806</v>
      </c>
    </row>
    <row r="23" spans="1:10" s="18" customFormat="1" x14ac:dyDescent="0.25">
      <c r="A23" s="14" t="s">
        <v>30</v>
      </c>
      <c r="B23" s="14" t="s">
        <v>28</v>
      </c>
      <c r="C23" s="14" t="s">
        <v>29</v>
      </c>
      <c r="D23" s="15" t="s">
        <v>4</v>
      </c>
      <c r="E23" s="14" t="s">
        <v>85</v>
      </c>
      <c r="F23" s="16">
        <v>45972</v>
      </c>
      <c r="G23" s="16">
        <v>46337</v>
      </c>
      <c r="H23" s="17">
        <v>50000</v>
      </c>
      <c r="I23" s="17">
        <v>4884</v>
      </c>
      <c r="J23" s="17">
        <f t="shared" si="0"/>
        <v>45116</v>
      </c>
    </row>
    <row r="24" spans="1:10" s="18" customFormat="1" x14ac:dyDescent="0.25">
      <c r="A24" s="14" t="s">
        <v>31</v>
      </c>
      <c r="B24" s="14" t="s">
        <v>28</v>
      </c>
      <c r="C24" s="14" t="s">
        <v>29</v>
      </c>
      <c r="D24" s="15" t="s">
        <v>4</v>
      </c>
      <c r="E24" s="14" t="s">
        <v>85</v>
      </c>
      <c r="F24" s="16">
        <v>45972</v>
      </c>
      <c r="G24" s="16">
        <v>46337</v>
      </c>
      <c r="H24" s="17">
        <v>50000</v>
      </c>
      <c r="I24" s="17">
        <v>5084</v>
      </c>
      <c r="J24" s="17">
        <f t="shared" si="0"/>
        <v>44916</v>
      </c>
    </row>
    <row r="25" spans="1:10" s="18" customFormat="1" x14ac:dyDescent="0.25">
      <c r="A25" s="14" t="s">
        <v>32</v>
      </c>
      <c r="B25" s="14" t="s">
        <v>28</v>
      </c>
      <c r="C25" s="14" t="s">
        <v>33</v>
      </c>
      <c r="D25" s="15" t="s">
        <v>4</v>
      </c>
      <c r="E25" s="14" t="s">
        <v>85</v>
      </c>
      <c r="F25" s="16">
        <v>45978</v>
      </c>
      <c r="G25" s="16">
        <v>46343</v>
      </c>
      <c r="H25" s="17">
        <v>30000</v>
      </c>
      <c r="I25" s="17">
        <v>1843</v>
      </c>
      <c r="J25" s="17">
        <f t="shared" si="0"/>
        <v>28157</v>
      </c>
    </row>
    <row r="26" spans="1:10" s="18" customFormat="1" x14ac:dyDescent="0.25">
      <c r="A26" s="14" t="s">
        <v>92</v>
      </c>
      <c r="B26" s="14" t="s">
        <v>8</v>
      </c>
      <c r="C26" s="14" t="s">
        <v>7</v>
      </c>
      <c r="D26" s="15" t="s">
        <v>4</v>
      </c>
      <c r="E26" s="14" t="s">
        <v>85</v>
      </c>
      <c r="F26" s="16">
        <v>46034</v>
      </c>
      <c r="G26" s="16">
        <v>46368</v>
      </c>
      <c r="H26" s="17">
        <v>30000</v>
      </c>
      <c r="I26" s="17">
        <v>1798</v>
      </c>
      <c r="J26" s="17">
        <f t="shared" si="0"/>
        <v>28202</v>
      </c>
    </row>
    <row r="27" spans="1:10" s="18" customFormat="1" x14ac:dyDescent="0.25">
      <c r="A27" s="14" t="s">
        <v>93</v>
      </c>
      <c r="B27" s="14" t="s">
        <v>2</v>
      </c>
      <c r="C27" s="14" t="s">
        <v>34</v>
      </c>
      <c r="D27" s="15" t="s">
        <v>4</v>
      </c>
      <c r="E27" s="14" t="s">
        <v>85</v>
      </c>
      <c r="F27" s="16">
        <v>46062</v>
      </c>
      <c r="G27" s="16">
        <v>46427</v>
      </c>
      <c r="H27" s="17">
        <v>100000</v>
      </c>
      <c r="I27" s="17">
        <v>18040.43</v>
      </c>
      <c r="J27" s="17">
        <f t="shared" si="0"/>
        <v>81959.570000000007</v>
      </c>
    </row>
    <row r="28" spans="1:10" s="18" customFormat="1" x14ac:dyDescent="0.25">
      <c r="A28" s="14" t="s">
        <v>35</v>
      </c>
      <c r="B28" s="14" t="s">
        <v>2</v>
      </c>
      <c r="C28" s="14" t="s">
        <v>34</v>
      </c>
      <c r="D28" s="15" t="s">
        <v>4</v>
      </c>
      <c r="E28" s="14" t="s">
        <v>85</v>
      </c>
      <c r="F28" s="16">
        <v>46076</v>
      </c>
      <c r="G28" s="16">
        <v>46441</v>
      </c>
      <c r="H28" s="17">
        <v>100000</v>
      </c>
      <c r="I28" s="17">
        <v>18040.43</v>
      </c>
      <c r="J28" s="17">
        <f t="shared" si="0"/>
        <v>81959.570000000007</v>
      </c>
    </row>
    <row r="29" spans="1:10" s="18" customFormat="1" x14ac:dyDescent="0.25">
      <c r="A29" s="14" t="s">
        <v>36</v>
      </c>
      <c r="B29" s="14" t="s">
        <v>2</v>
      </c>
      <c r="C29" s="14" t="s">
        <v>37</v>
      </c>
      <c r="D29" s="15" t="s">
        <v>10</v>
      </c>
      <c r="E29" s="14" t="s">
        <v>85</v>
      </c>
      <c r="F29" s="16">
        <v>46076</v>
      </c>
      <c r="G29" s="16">
        <v>46257</v>
      </c>
      <c r="H29" s="17">
        <v>45000</v>
      </c>
      <c r="I29" s="17">
        <v>3832.82</v>
      </c>
      <c r="J29" s="17">
        <f t="shared" si="0"/>
        <v>41167.18</v>
      </c>
    </row>
    <row r="30" spans="1:10" s="18" customFormat="1" x14ac:dyDescent="0.25">
      <c r="A30" s="14" t="s">
        <v>38</v>
      </c>
      <c r="B30" s="14" t="s">
        <v>39</v>
      </c>
      <c r="C30" s="14" t="s">
        <v>40</v>
      </c>
      <c r="D30" s="15" t="s">
        <v>10</v>
      </c>
      <c r="E30" s="14" t="s">
        <v>85</v>
      </c>
      <c r="F30" s="16">
        <v>46118</v>
      </c>
      <c r="G30" s="16">
        <v>46269</v>
      </c>
      <c r="H30" s="17">
        <v>80000</v>
      </c>
      <c r="I30" s="17">
        <v>12153.93</v>
      </c>
      <c r="J30" s="17">
        <f t="shared" si="0"/>
        <v>67846.070000000007</v>
      </c>
    </row>
    <row r="31" spans="1:10" s="18" customFormat="1" x14ac:dyDescent="0.25">
      <c r="A31" s="14" t="s">
        <v>41</v>
      </c>
      <c r="B31" s="14" t="s">
        <v>28</v>
      </c>
      <c r="C31" s="14" t="s">
        <v>7</v>
      </c>
      <c r="D31" s="15" t="s">
        <v>10</v>
      </c>
      <c r="E31" s="14" t="s">
        <v>85</v>
      </c>
      <c r="F31" s="16">
        <v>46118</v>
      </c>
      <c r="G31" s="16">
        <v>46423</v>
      </c>
      <c r="H31" s="17">
        <v>30000</v>
      </c>
      <c r="I31" s="17">
        <v>1798</v>
      </c>
      <c r="J31" s="17">
        <f t="shared" si="0"/>
        <v>28202</v>
      </c>
    </row>
    <row r="32" spans="1:10" s="18" customFormat="1" x14ac:dyDescent="0.25">
      <c r="A32" s="14" t="s">
        <v>42</v>
      </c>
      <c r="B32" s="14" t="s">
        <v>25</v>
      </c>
      <c r="C32" s="14" t="s">
        <v>7</v>
      </c>
      <c r="D32" s="15" t="s">
        <v>10</v>
      </c>
      <c r="E32" s="14" t="s">
        <v>85</v>
      </c>
      <c r="F32" s="16">
        <v>46118</v>
      </c>
      <c r="G32" s="16">
        <v>46423</v>
      </c>
      <c r="H32" s="17">
        <v>30000</v>
      </c>
      <c r="I32" s="17">
        <v>1798</v>
      </c>
      <c r="J32" s="17">
        <f t="shared" si="0"/>
        <v>28202</v>
      </c>
    </row>
    <row r="33" spans="1:10" s="18" customFormat="1" x14ac:dyDescent="0.25">
      <c r="A33" s="14" t="s">
        <v>94</v>
      </c>
      <c r="B33" s="14" t="s">
        <v>25</v>
      </c>
      <c r="C33" s="14" t="s">
        <v>7</v>
      </c>
      <c r="D33" s="15" t="s">
        <v>10</v>
      </c>
      <c r="E33" s="14" t="s">
        <v>85</v>
      </c>
      <c r="F33" s="16">
        <v>46118</v>
      </c>
      <c r="G33" s="16">
        <v>46423</v>
      </c>
      <c r="H33" s="17">
        <v>30000</v>
      </c>
      <c r="I33" s="17">
        <v>1798</v>
      </c>
      <c r="J33" s="17">
        <f t="shared" si="0"/>
        <v>28202</v>
      </c>
    </row>
    <row r="34" spans="1:10" s="18" customFormat="1" x14ac:dyDescent="0.25">
      <c r="A34" s="14" t="s">
        <v>43</v>
      </c>
      <c r="B34" s="14" t="s">
        <v>25</v>
      </c>
      <c r="C34" s="14" t="s">
        <v>7</v>
      </c>
      <c r="D34" s="15" t="s">
        <v>10</v>
      </c>
      <c r="E34" s="14" t="s">
        <v>85</v>
      </c>
      <c r="F34" s="16">
        <v>46118</v>
      </c>
      <c r="G34" s="16">
        <v>46423</v>
      </c>
      <c r="H34" s="17">
        <v>30000</v>
      </c>
      <c r="I34" s="17">
        <v>1798</v>
      </c>
      <c r="J34" s="17">
        <f t="shared" si="0"/>
        <v>28202</v>
      </c>
    </row>
    <row r="35" spans="1:10" s="18" customFormat="1" x14ac:dyDescent="0.25">
      <c r="A35" s="14" t="s">
        <v>95</v>
      </c>
      <c r="B35" s="14" t="s">
        <v>28</v>
      </c>
      <c r="C35" s="14" t="s">
        <v>7</v>
      </c>
      <c r="D35" s="15" t="s">
        <v>10</v>
      </c>
      <c r="E35" s="14" t="s">
        <v>85</v>
      </c>
      <c r="F35" s="16">
        <v>46118</v>
      </c>
      <c r="G35" s="16">
        <v>46423</v>
      </c>
      <c r="H35" s="17">
        <v>30000</v>
      </c>
      <c r="I35" s="17">
        <v>1798</v>
      </c>
      <c r="J35" s="17">
        <f t="shared" si="0"/>
        <v>28202</v>
      </c>
    </row>
    <row r="36" spans="1:10" s="18" customFormat="1" x14ac:dyDescent="0.25">
      <c r="A36" s="14" t="s">
        <v>44</v>
      </c>
      <c r="B36" s="14" t="s">
        <v>12</v>
      </c>
      <c r="C36" s="14" t="s">
        <v>7</v>
      </c>
      <c r="D36" s="15" t="s">
        <v>10</v>
      </c>
      <c r="E36" s="14" t="s">
        <v>85</v>
      </c>
      <c r="F36" s="16">
        <v>46118</v>
      </c>
      <c r="G36" s="16">
        <v>46423</v>
      </c>
      <c r="H36" s="17">
        <v>30000</v>
      </c>
      <c r="I36" s="17">
        <v>1798</v>
      </c>
      <c r="J36" s="17">
        <f t="shared" si="0"/>
        <v>28202</v>
      </c>
    </row>
    <row r="37" spans="1:10" s="18" customFormat="1" x14ac:dyDescent="0.25">
      <c r="A37" s="14" t="s">
        <v>45</v>
      </c>
      <c r="B37" s="14" t="s">
        <v>46</v>
      </c>
      <c r="C37" s="14" t="s">
        <v>7</v>
      </c>
      <c r="D37" s="15" t="s">
        <v>10</v>
      </c>
      <c r="E37" s="14" t="s">
        <v>85</v>
      </c>
      <c r="F37" s="16">
        <v>46118</v>
      </c>
      <c r="G37" s="16">
        <v>46423</v>
      </c>
      <c r="H37" s="17">
        <v>30000</v>
      </c>
      <c r="I37" s="17">
        <v>1833</v>
      </c>
      <c r="J37" s="17">
        <f t="shared" si="0"/>
        <v>28167</v>
      </c>
    </row>
    <row r="38" spans="1:10" s="18" customFormat="1" x14ac:dyDescent="0.25">
      <c r="A38" s="14" t="s">
        <v>96</v>
      </c>
      <c r="B38" s="14" t="s">
        <v>15</v>
      </c>
      <c r="C38" s="14" t="s">
        <v>7</v>
      </c>
      <c r="D38" s="15" t="s">
        <v>10</v>
      </c>
      <c r="E38" s="14" t="s">
        <v>85</v>
      </c>
      <c r="F38" s="16">
        <v>46125</v>
      </c>
      <c r="G38" s="16">
        <v>46216</v>
      </c>
      <c r="H38" s="17">
        <v>30000</v>
      </c>
      <c r="I38" s="17">
        <v>1798</v>
      </c>
      <c r="J38" s="17">
        <f t="shared" si="0"/>
        <v>28202</v>
      </c>
    </row>
    <row r="39" spans="1:10" s="18" customFormat="1" x14ac:dyDescent="0.25">
      <c r="A39" s="14" t="s">
        <v>47</v>
      </c>
      <c r="B39" s="14" t="s">
        <v>8</v>
      </c>
      <c r="C39" s="14" t="s">
        <v>48</v>
      </c>
      <c r="D39" s="15" t="s">
        <v>10</v>
      </c>
      <c r="E39" s="14" t="s">
        <v>85</v>
      </c>
      <c r="F39" s="16">
        <v>46132</v>
      </c>
      <c r="G39" s="16">
        <v>46315</v>
      </c>
      <c r="H39" s="17">
        <v>59000</v>
      </c>
      <c r="I39" s="17">
        <v>8931.2900000000009</v>
      </c>
      <c r="J39" s="17">
        <f t="shared" si="0"/>
        <v>50068.71</v>
      </c>
    </row>
    <row r="40" spans="1:10" s="18" customFormat="1" x14ac:dyDescent="0.25">
      <c r="A40" s="14" t="s">
        <v>49</v>
      </c>
      <c r="B40" s="14" t="s">
        <v>39</v>
      </c>
      <c r="C40" s="14" t="s">
        <v>40</v>
      </c>
      <c r="D40" s="15" t="s">
        <v>10</v>
      </c>
      <c r="E40" s="14" t="s">
        <v>85</v>
      </c>
      <c r="F40" s="16">
        <v>46139</v>
      </c>
      <c r="G40" s="16">
        <v>46292</v>
      </c>
      <c r="H40" s="17">
        <v>80000</v>
      </c>
      <c r="I40" s="17">
        <v>12491.93</v>
      </c>
      <c r="J40" s="17">
        <f t="shared" si="0"/>
        <v>67508.070000000007</v>
      </c>
    </row>
    <row r="41" spans="1:10" s="18" customFormat="1" x14ac:dyDescent="0.25">
      <c r="A41" s="14" t="s">
        <v>97</v>
      </c>
      <c r="B41" s="14" t="s">
        <v>8</v>
      </c>
      <c r="C41" s="14" t="s">
        <v>50</v>
      </c>
      <c r="D41" s="15" t="s">
        <v>10</v>
      </c>
      <c r="E41" s="14" t="s">
        <v>85</v>
      </c>
      <c r="F41" s="16">
        <v>46139</v>
      </c>
      <c r="G41" s="16">
        <v>46322</v>
      </c>
      <c r="H41" s="17">
        <v>73000</v>
      </c>
      <c r="I41" s="17">
        <v>10557.38</v>
      </c>
      <c r="J41" s="17">
        <f t="shared" si="0"/>
        <v>62442.62</v>
      </c>
    </row>
    <row r="42" spans="1:10" s="18" customFormat="1" x14ac:dyDescent="0.25">
      <c r="A42" s="14" t="s">
        <v>98</v>
      </c>
      <c r="B42" s="14" t="s">
        <v>8</v>
      </c>
      <c r="C42" s="14" t="s">
        <v>50</v>
      </c>
      <c r="D42" s="15" t="s">
        <v>4</v>
      </c>
      <c r="E42" s="14" t="s">
        <v>85</v>
      </c>
      <c r="F42" s="16">
        <v>46139</v>
      </c>
      <c r="G42" s="16">
        <v>46322</v>
      </c>
      <c r="H42" s="17">
        <v>73000</v>
      </c>
      <c r="I42" s="17">
        <v>10272.379999999999</v>
      </c>
      <c r="J42" s="17">
        <f t="shared" si="0"/>
        <v>62727.62</v>
      </c>
    </row>
    <row r="43" spans="1:10" s="18" customFormat="1" x14ac:dyDescent="0.25">
      <c r="A43" s="14" t="s">
        <v>99</v>
      </c>
      <c r="B43" s="14" t="s">
        <v>8</v>
      </c>
      <c r="C43" s="14" t="s">
        <v>50</v>
      </c>
      <c r="D43" s="15" t="s">
        <v>10</v>
      </c>
      <c r="E43" s="14" t="s">
        <v>85</v>
      </c>
      <c r="F43" s="16">
        <v>46147</v>
      </c>
      <c r="G43" s="16">
        <v>46331</v>
      </c>
      <c r="H43" s="17">
        <v>73000</v>
      </c>
      <c r="I43" s="17">
        <v>10602.38</v>
      </c>
      <c r="J43" s="17">
        <f t="shared" si="0"/>
        <v>62397.62</v>
      </c>
    </row>
    <row r="44" spans="1:10" s="18" customFormat="1" x14ac:dyDescent="0.25">
      <c r="A44" s="14" t="s">
        <v>100</v>
      </c>
      <c r="B44" s="14" t="s">
        <v>8</v>
      </c>
      <c r="C44" s="14" t="s">
        <v>48</v>
      </c>
      <c r="D44" s="15" t="s">
        <v>4</v>
      </c>
      <c r="E44" s="14" t="s">
        <v>85</v>
      </c>
      <c r="F44" s="16">
        <v>46153</v>
      </c>
      <c r="G44" s="16">
        <v>46337</v>
      </c>
      <c r="H44" s="17">
        <v>59000</v>
      </c>
      <c r="I44" s="17">
        <v>6941.46</v>
      </c>
      <c r="J44" s="17">
        <f t="shared" si="0"/>
        <v>52058.54</v>
      </c>
    </row>
    <row r="45" spans="1:10" s="18" customFormat="1" x14ac:dyDescent="0.25">
      <c r="A45" s="14" t="s">
        <v>101</v>
      </c>
      <c r="B45" s="14" t="s">
        <v>51</v>
      </c>
      <c r="C45" s="14" t="s">
        <v>52</v>
      </c>
      <c r="D45" s="15" t="s">
        <v>10</v>
      </c>
      <c r="E45" s="14" t="s">
        <v>85</v>
      </c>
      <c r="F45" s="16">
        <v>46153</v>
      </c>
      <c r="G45" s="16">
        <v>46203</v>
      </c>
      <c r="H45" s="17">
        <v>30000</v>
      </c>
      <c r="I45" s="17">
        <v>1798</v>
      </c>
      <c r="J45" s="17">
        <f t="shared" si="0"/>
        <v>28202</v>
      </c>
    </row>
    <row r="46" spans="1:10" s="18" customFormat="1" x14ac:dyDescent="0.25">
      <c r="A46" s="14" t="s">
        <v>53</v>
      </c>
      <c r="B46" s="14" t="s">
        <v>8</v>
      </c>
      <c r="C46" s="14" t="s">
        <v>50</v>
      </c>
      <c r="D46" s="15" t="s">
        <v>10</v>
      </c>
      <c r="E46" s="14" t="s">
        <v>85</v>
      </c>
      <c r="F46" s="16">
        <v>46160</v>
      </c>
      <c r="G46" s="16">
        <v>46344</v>
      </c>
      <c r="H46" s="17">
        <v>73000</v>
      </c>
      <c r="I46" s="17">
        <v>10272.379999999999</v>
      </c>
      <c r="J46" s="17">
        <f t="shared" si="0"/>
        <v>62727.62</v>
      </c>
    </row>
    <row r="47" spans="1:10" s="18" customFormat="1" x14ac:dyDescent="0.25">
      <c r="A47" s="14" t="s">
        <v>54</v>
      </c>
      <c r="B47" s="14" t="s">
        <v>8</v>
      </c>
      <c r="C47" s="14" t="s">
        <v>50</v>
      </c>
      <c r="D47" s="15" t="s">
        <v>10</v>
      </c>
      <c r="E47" s="14" t="s">
        <v>85</v>
      </c>
      <c r="F47" s="16">
        <v>46160</v>
      </c>
      <c r="G47" s="16">
        <v>46344</v>
      </c>
      <c r="H47" s="17">
        <v>73000</v>
      </c>
      <c r="I47" s="17">
        <v>10312.379999999999</v>
      </c>
      <c r="J47" s="17">
        <f t="shared" si="0"/>
        <v>62687.62</v>
      </c>
    </row>
    <row r="48" spans="1:10" s="18" customFormat="1" x14ac:dyDescent="0.25">
      <c r="A48" s="14" t="s">
        <v>55</v>
      </c>
      <c r="B48" s="14" t="s">
        <v>8</v>
      </c>
      <c r="C48" s="14" t="s">
        <v>48</v>
      </c>
      <c r="D48" s="15" t="s">
        <v>4</v>
      </c>
      <c r="E48" s="14" t="s">
        <v>85</v>
      </c>
      <c r="F48" s="16">
        <v>46160</v>
      </c>
      <c r="G48" s="16">
        <v>46344</v>
      </c>
      <c r="H48" s="17">
        <v>59000</v>
      </c>
      <c r="I48" s="17">
        <v>7260.46</v>
      </c>
      <c r="J48" s="17">
        <f t="shared" si="0"/>
        <v>51739.54</v>
      </c>
    </row>
    <row r="49" spans="1:10" s="18" customFormat="1" x14ac:dyDescent="0.25">
      <c r="A49" s="14" t="s">
        <v>56</v>
      </c>
      <c r="B49" s="14" t="s">
        <v>8</v>
      </c>
      <c r="C49" s="14" t="s">
        <v>48</v>
      </c>
      <c r="D49" s="15" t="s">
        <v>4</v>
      </c>
      <c r="E49" s="14" t="s">
        <v>85</v>
      </c>
      <c r="F49" s="16">
        <v>46160</v>
      </c>
      <c r="G49" s="16">
        <v>46344</v>
      </c>
      <c r="H49" s="17">
        <v>59000</v>
      </c>
      <c r="I49" s="17">
        <v>8346.2900000000009</v>
      </c>
      <c r="J49" s="17">
        <f t="shared" si="0"/>
        <v>50653.71</v>
      </c>
    </row>
    <row r="50" spans="1:10" s="18" customFormat="1" x14ac:dyDescent="0.25">
      <c r="A50" s="14" t="s">
        <v>57</v>
      </c>
      <c r="B50" s="14" t="s">
        <v>28</v>
      </c>
      <c r="C50" s="14" t="s">
        <v>7</v>
      </c>
      <c r="D50" s="15" t="s">
        <v>4</v>
      </c>
      <c r="E50" s="14" t="s">
        <v>85</v>
      </c>
      <c r="F50" s="16">
        <v>46160</v>
      </c>
      <c r="G50" s="16">
        <v>46252</v>
      </c>
      <c r="H50" s="17">
        <v>30000</v>
      </c>
      <c r="I50" s="17">
        <v>1798</v>
      </c>
      <c r="J50" s="17">
        <f t="shared" si="0"/>
        <v>28202</v>
      </c>
    </row>
    <row r="51" spans="1:10" s="18" customFormat="1" x14ac:dyDescent="0.25">
      <c r="A51" s="14" t="s">
        <v>102</v>
      </c>
      <c r="B51" s="14" t="s">
        <v>28</v>
      </c>
      <c r="C51" s="14" t="s">
        <v>29</v>
      </c>
      <c r="D51" s="15" t="s">
        <v>4</v>
      </c>
      <c r="E51" s="14" t="s">
        <v>85</v>
      </c>
      <c r="F51" s="16">
        <v>46174</v>
      </c>
      <c r="G51" s="16">
        <v>46357</v>
      </c>
      <c r="H51" s="17">
        <v>50000</v>
      </c>
      <c r="I51" s="17">
        <v>4834</v>
      </c>
      <c r="J51" s="17">
        <f t="shared" si="0"/>
        <v>45166</v>
      </c>
    </row>
    <row r="52" spans="1:10" s="18" customFormat="1" x14ac:dyDescent="0.25">
      <c r="A52" s="14" t="s">
        <v>103</v>
      </c>
      <c r="B52" s="14" t="s">
        <v>28</v>
      </c>
      <c r="C52" s="14" t="s">
        <v>29</v>
      </c>
      <c r="D52" s="15" t="s">
        <v>10</v>
      </c>
      <c r="E52" s="14" t="s">
        <v>85</v>
      </c>
      <c r="F52" s="16">
        <v>46174</v>
      </c>
      <c r="G52" s="16">
        <v>46357</v>
      </c>
      <c r="H52" s="17">
        <v>50000</v>
      </c>
      <c r="I52" s="17">
        <v>4869</v>
      </c>
      <c r="J52" s="17">
        <f t="shared" si="0"/>
        <v>45131</v>
      </c>
    </row>
    <row r="53" spans="1:10" s="18" customFormat="1" x14ac:dyDescent="0.25">
      <c r="A53" s="14" t="s">
        <v>58</v>
      </c>
      <c r="B53" s="14" t="s">
        <v>12</v>
      </c>
      <c r="C53" s="14" t="s">
        <v>59</v>
      </c>
      <c r="D53" s="15" t="s">
        <v>4</v>
      </c>
      <c r="E53" s="14" t="s">
        <v>85</v>
      </c>
      <c r="F53" s="16">
        <v>46174</v>
      </c>
      <c r="G53" s="16">
        <v>46357</v>
      </c>
      <c r="H53" s="17">
        <v>30000</v>
      </c>
      <c r="I53" s="17">
        <v>1798</v>
      </c>
      <c r="J53" s="17">
        <f t="shared" si="0"/>
        <v>28202</v>
      </c>
    </row>
    <row r="54" spans="1:10" s="18" customFormat="1" x14ac:dyDescent="0.25">
      <c r="A54" s="14" t="s">
        <v>60</v>
      </c>
      <c r="B54" s="14" t="s">
        <v>15</v>
      </c>
      <c r="C54" s="14" t="s">
        <v>7</v>
      </c>
      <c r="D54" s="15" t="s">
        <v>10</v>
      </c>
      <c r="E54" s="14" t="s">
        <v>85</v>
      </c>
      <c r="F54" s="16">
        <v>46188</v>
      </c>
      <c r="G54" s="16">
        <v>46276</v>
      </c>
      <c r="H54" s="17">
        <v>16365.93</v>
      </c>
      <c r="I54" s="14">
        <v>992.22</v>
      </c>
      <c r="J54" s="17">
        <f t="shared" si="0"/>
        <v>15373.710000000001</v>
      </c>
    </row>
    <row r="55" spans="1:10" s="18" customFormat="1" x14ac:dyDescent="0.25">
      <c r="A55" s="14" t="s">
        <v>61</v>
      </c>
      <c r="B55" s="14" t="s">
        <v>15</v>
      </c>
      <c r="C55" s="14" t="s">
        <v>7</v>
      </c>
      <c r="D55" s="15" t="s">
        <v>4</v>
      </c>
      <c r="E55" s="14" t="s">
        <v>85</v>
      </c>
      <c r="F55" s="16">
        <v>46188</v>
      </c>
      <c r="G55" s="16">
        <v>46276</v>
      </c>
      <c r="H55" s="17">
        <v>16365.93</v>
      </c>
      <c r="I55" s="14">
        <v>992.22</v>
      </c>
      <c r="J55" s="17">
        <f t="shared" si="0"/>
        <v>15373.710000000001</v>
      </c>
    </row>
    <row r="56" spans="1:10" s="18" customFormat="1" x14ac:dyDescent="0.25">
      <c r="A56" s="14" t="s">
        <v>62</v>
      </c>
      <c r="B56" s="14" t="s">
        <v>15</v>
      </c>
      <c r="C56" s="14" t="s">
        <v>7</v>
      </c>
      <c r="D56" s="15" t="s">
        <v>4</v>
      </c>
      <c r="E56" s="14" t="s">
        <v>85</v>
      </c>
      <c r="F56" s="16">
        <v>46188</v>
      </c>
      <c r="G56" s="16">
        <v>46276</v>
      </c>
      <c r="H56" s="17">
        <v>16365.93</v>
      </c>
      <c r="I56" s="14">
        <v>992.22</v>
      </c>
      <c r="J56" s="17">
        <f t="shared" si="0"/>
        <v>15373.710000000001</v>
      </c>
    </row>
    <row r="57" spans="1:10" s="18" customFormat="1" x14ac:dyDescent="0.25">
      <c r="A57" s="14" t="s">
        <v>104</v>
      </c>
      <c r="B57" s="14" t="s">
        <v>15</v>
      </c>
      <c r="C57" s="14" t="s">
        <v>7</v>
      </c>
      <c r="D57" s="15" t="s">
        <v>10</v>
      </c>
      <c r="E57" s="14" t="s">
        <v>85</v>
      </c>
      <c r="F57" s="16">
        <v>46188</v>
      </c>
      <c r="G57" s="16">
        <v>46276</v>
      </c>
      <c r="H57" s="17">
        <v>16365.93</v>
      </c>
      <c r="I57" s="14">
        <v>992.22</v>
      </c>
      <c r="J57" s="17">
        <f t="shared" si="0"/>
        <v>15373.710000000001</v>
      </c>
    </row>
    <row r="58" spans="1:10" s="18" customFormat="1" x14ac:dyDescent="0.25">
      <c r="A58" s="14" t="s">
        <v>63</v>
      </c>
      <c r="B58" s="14" t="s">
        <v>15</v>
      </c>
      <c r="C58" s="14" t="s">
        <v>7</v>
      </c>
      <c r="D58" s="15" t="s">
        <v>10</v>
      </c>
      <c r="E58" s="14" t="s">
        <v>85</v>
      </c>
      <c r="F58" s="16">
        <v>46188</v>
      </c>
      <c r="G58" s="16">
        <v>46276</v>
      </c>
      <c r="H58" s="17">
        <v>16365.93</v>
      </c>
      <c r="I58" s="14">
        <v>992.22</v>
      </c>
      <c r="J58" s="17">
        <f t="shared" si="0"/>
        <v>15373.710000000001</v>
      </c>
    </row>
    <row r="59" spans="1:10" s="18" customFormat="1" x14ac:dyDescent="0.25">
      <c r="A59" s="14" t="s">
        <v>64</v>
      </c>
      <c r="B59" s="14" t="s">
        <v>15</v>
      </c>
      <c r="C59" s="14" t="s">
        <v>7</v>
      </c>
      <c r="D59" s="15" t="s">
        <v>4</v>
      </c>
      <c r="E59" s="14" t="s">
        <v>85</v>
      </c>
      <c r="F59" s="16">
        <v>46188</v>
      </c>
      <c r="G59" s="16">
        <v>46276</v>
      </c>
      <c r="H59" s="17">
        <v>16365.93</v>
      </c>
      <c r="I59" s="14">
        <v>992.22</v>
      </c>
      <c r="J59" s="17">
        <f t="shared" si="0"/>
        <v>15373.710000000001</v>
      </c>
    </row>
    <row r="60" spans="1:10" s="18" customFormat="1" x14ac:dyDescent="0.25">
      <c r="A60" s="14" t="s">
        <v>65</v>
      </c>
      <c r="B60" s="14" t="s">
        <v>15</v>
      </c>
      <c r="C60" s="14" t="s">
        <v>7</v>
      </c>
      <c r="D60" s="15" t="s">
        <v>4</v>
      </c>
      <c r="E60" s="14" t="s">
        <v>85</v>
      </c>
      <c r="F60" s="16">
        <v>46188</v>
      </c>
      <c r="G60" s="16">
        <v>46276</v>
      </c>
      <c r="H60" s="17">
        <v>16365.93</v>
      </c>
      <c r="I60" s="14">
        <v>992.22</v>
      </c>
      <c r="J60" s="17">
        <f t="shared" si="0"/>
        <v>15373.710000000001</v>
      </c>
    </row>
    <row r="61" spans="1:10" s="18" customFormat="1" x14ac:dyDescent="0.25">
      <c r="A61" s="14" t="s">
        <v>66</v>
      </c>
      <c r="B61" s="14" t="s">
        <v>15</v>
      </c>
      <c r="C61" s="14" t="s">
        <v>7</v>
      </c>
      <c r="D61" s="15" t="s">
        <v>4</v>
      </c>
      <c r="E61" s="14" t="s">
        <v>85</v>
      </c>
      <c r="F61" s="16">
        <v>46188</v>
      </c>
      <c r="G61" s="16">
        <v>46276</v>
      </c>
      <c r="H61" s="17">
        <v>16365.93</v>
      </c>
      <c r="I61" s="14">
        <v>992.22</v>
      </c>
      <c r="J61" s="17">
        <f t="shared" si="0"/>
        <v>15373.710000000001</v>
      </c>
    </row>
    <row r="62" spans="1:10" s="18" customFormat="1" x14ac:dyDescent="0.25">
      <c r="A62" s="14" t="s">
        <v>105</v>
      </c>
      <c r="B62" s="14" t="s">
        <v>15</v>
      </c>
      <c r="C62" s="14" t="s">
        <v>7</v>
      </c>
      <c r="D62" s="15" t="s">
        <v>4</v>
      </c>
      <c r="E62" s="14" t="s">
        <v>85</v>
      </c>
      <c r="F62" s="16">
        <v>46188</v>
      </c>
      <c r="G62" s="16">
        <v>46276</v>
      </c>
      <c r="H62" s="17">
        <v>16365.93</v>
      </c>
      <c r="I62" s="14">
        <v>992.22</v>
      </c>
      <c r="J62" s="17">
        <f t="shared" si="0"/>
        <v>15373.710000000001</v>
      </c>
    </row>
    <row r="63" spans="1:10" s="18" customFormat="1" x14ac:dyDescent="0.25">
      <c r="A63" s="14" t="s">
        <v>67</v>
      </c>
      <c r="B63" s="14" t="s">
        <v>15</v>
      </c>
      <c r="C63" s="14" t="s">
        <v>7</v>
      </c>
      <c r="D63" s="15" t="s">
        <v>10</v>
      </c>
      <c r="E63" s="14" t="s">
        <v>85</v>
      </c>
      <c r="F63" s="16">
        <v>46188</v>
      </c>
      <c r="G63" s="16">
        <v>46276</v>
      </c>
      <c r="H63" s="17">
        <v>16365.93</v>
      </c>
      <c r="I63" s="14">
        <v>992.22</v>
      </c>
      <c r="J63" s="17">
        <f t="shared" si="0"/>
        <v>15373.710000000001</v>
      </c>
    </row>
    <row r="64" spans="1:10" s="18" customFormat="1" x14ac:dyDescent="0.25">
      <c r="A64" s="14" t="s">
        <v>68</v>
      </c>
      <c r="B64" s="14" t="s">
        <v>15</v>
      </c>
      <c r="C64" s="14" t="s">
        <v>7</v>
      </c>
      <c r="D64" s="15" t="s">
        <v>10</v>
      </c>
      <c r="E64" s="14" t="s">
        <v>85</v>
      </c>
      <c r="F64" s="16">
        <v>46188</v>
      </c>
      <c r="G64" s="16">
        <v>46276</v>
      </c>
      <c r="H64" s="17">
        <v>16365.93</v>
      </c>
      <c r="I64" s="14">
        <v>992.22</v>
      </c>
      <c r="J64" s="17">
        <f t="shared" si="0"/>
        <v>15373.710000000001</v>
      </c>
    </row>
    <row r="65" spans="1:11" s="18" customFormat="1" x14ac:dyDescent="0.25">
      <c r="A65" s="14" t="s">
        <v>69</v>
      </c>
      <c r="B65" s="14" t="s">
        <v>15</v>
      </c>
      <c r="C65" s="14" t="s">
        <v>7</v>
      </c>
      <c r="D65" s="15" t="s">
        <v>10</v>
      </c>
      <c r="E65" s="14" t="s">
        <v>85</v>
      </c>
      <c r="F65" s="16">
        <v>46188</v>
      </c>
      <c r="G65" s="16">
        <v>46276</v>
      </c>
      <c r="H65" s="17">
        <v>16365.93</v>
      </c>
      <c r="I65" s="14">
        <v>992.22</v>
      </c>
      <c r="J65" s="17">
        <f t="shared" si="0"/>
        <v>15373.710000000001</v>
      </c>
    </row>
    <row r="66" spans="1:11" s="18" customFormat="1" x14ac:dyDescent="0.25">
      <c r="A66" s="14" t="s">
        <v>70</v>
      </c>
      <c r="B66" s="14" t="s">
        <v>15</v>
      </c>
      <c r="C66" s="14" t="s">
        <v>7</v>
      </c>
      <c r="D66" s="15" t="s">
        <v>10</v>
      </c>
      <c r="E66" s="14" t="s">
        <v>85</v>
      </c>
      <c r="F66" s="16">
        <v>46188</v>
      </c>
      <c r="G66" s="16">
        <v>46276</v>
      </c>
      <c r="H66" s="17">
        <v>16365.93</v>
      </c>
      <c r="I66" s="14">
        <v>992.22</v>
      </c>
      <c r="J66" s="17">
        <f t="shared" si="0"/>
        <v>15373.710000000001</v>
      </c>
    </row>
    <row r="67" spans="1:11" s="18" customFormat="1" ht="15.75" thickBot="1" x14ac:dyDescent="0.3">
      <c r="A67" s="14" t="s">
        <v>71</v>
      </c>
      <c r="B67" s="14" t="s">
        <v>15</v>
      </c>
      <c r="C67" s="14" t="s">
        <v>7</v>
      </c>
      <c r="D67" s="15" t="s">
        <v>4</v>
      </c>
      <c r="E67" s="14" t="s">
        <v>85</v>
      </c>
      <c r="F67" s="16">
        <v>46188</v>
      </c>
      <c r="G67" s="16">
        <v>46276</v>
      </c>
      <c r="H67" s="17">
        <v>16365.93</v>
      </c>
      <c r="I67" s="14">
        <v>992.22</v>
      </c>
      <c r="J67" s="17">
        <f t="shared" si="0"/>
        <v>15373.710000000001</v>
      </c>
    </row>
    <row r="68" spans="1:11" s="18" customFormat="1" ht="16.5" thickBot="1" x14ac:dyDescent="0.3">
      <c r="A68" s="19" t="s">
        <v>88</v>
      </c>
      <c r="B68" s="20" t="s">
        <v>89</v>
      </c>
      <c r="C68" s="20"/>
      <c r="D68" s="21"/>
      <c r="E68" s="20"/>
      <c r="F68" s="20"/>
      <c r="G68" s="20"/>
      <c r="H68" s="22">
        <f>SUM(H11:H67)</f>
        <v>2576216.1800000025</v>
      </c>
      <c r="I68" s="22">
        <f t="shared" ref="I68" si="1">SUM(I11:I67)</f>
        <v>310536.89999999962</v>
      </c>
      <c r="J68" s="23">
        <f>SUM(J11:J67)</f>
        <v>2265679.2800000003</v>
      </c>
      <c r="K68" s="24"/>
    </row>
    <row r="69" spans="1:11" s="18" customFormat="1" ht="15.75" x14ac:dyDescent="0.25">
      <c r="A69" s="25"/>
      <c r="B69" s="25"/>
      <c r="C69" s="25"/>
      <c r="D69" s="26"/>
      <c r="E69" s="25"/>
      <c r="F69" s="25"/>
      <c r="G69" s="25"/>
      <c r="H69" s="25"/>
      <c r="I69" s="25"/>
      <c r="J69" s="25"/>
    </row>
    <row r="70" spans="1:11" s="18" customFormat="1" ht="15.75" x14ac:dyDescent="0.25">
      <c r="A70" s="25"/>
      <c r="B70" s="25"/>
      <c r="C70" s="25"/>
      <c r="D70" s="26"/>
      <c r="E70" s="25"/>
      <c r="F70" s="25"/>
      <c r="G70" s="25"/>
      <c r="H70" s="25"/>
      <c r="I70" s="25"/>
      <c r="J70" s="25"/>
    </row>
    <row r="71" spans="1:11" s="18" customFormat="1" ht="15.75" x14ac:dyDescent="0.25">
      <c r="A71" s="25"/>
      <c r="B71" s="25"/>
      <c r="C71" s="25"/>
      <c r="D71" s="26"/>
      <c r="E71" s="25"/>
      <c r="F71" s="25"/>
      <c r="G71" s="25"/>
      <c r="H71" s="25"/>
      <c r="I71" s="25"/>
      <c r="J71" s="25"/>
    </row>
    <row r="72" spans="1:11" s="18" customFormat="1" ht="15.75" x14ac:dyDescent="0.25">
      <c r="A72" s="27" t="s">
        <v>72</v>
      </c>
      <c r="B72" s="27"/>
      <c r="C72" s="28"/>
      <c r="D72" s="29"/>
      <c r="E72" s="27" t="s">
        <v>0</v>
      </c>
      <c r="F72" s="27"/>
      <c r="G72" s="27"/>
      <c r="H72" s="27"/>
      <c r="I72" s="27"/>
      <c r="J72" s="27"/>
    </row>
    <row r="73" spans="1:11" s="18" customFormat="1" ht="15.75" x14ac:dyDescent="0.25">
      <c r="A73" s="27" t="s">
        <v>73</v>
      </c>
      <c r="B73" s="27"/>
      <c r="C73" s="28"/>
      <c r="D73" s="27" t="s">
        <v>87</v>
      </c>
      <c r="E73" s="27"/>
      <c r="F73" s="27"/>
      <c r="G73" s="27"/>
      <c r="H73" s="27"/>
      <c r="I73" s="27"/>
      <c r="J73" s="27"/>
    </row>
    <row r="74" spans="1:11" s="18" customFormat="1" x14ac:dyDescent="0.25">
      <c r="D74" s="30"/>
    </row>
    <row r="75" spans="1:11" s="18" customFormat="1" x14ac:dyDescent="0.25">
      <c r="D75" s="30"/>
    </row>
    <row r="76" spans="1:11" s="18" customFormat="1" x14ac:dyDescent="0.25">
      <c r="D76" s="30"/>
    </row>
    <row r="77" spans="1:11" s="18" customFormat="1" x14ac:dyDescent="0.25">
      <c r="D77" s="30"/>
    </row>
    <row r="78" spans="1:11" s="18" customFormat="1" x14ac:dyDescent="0.25">
      <c r="D78" s="30"/>
    </row>
    <row r="79" spans="1:11" s="18" customFormat="1" x14ac:dyDescent="0.25">
      <c r="D79" s="30"/>
    </row>
  </sheetData>
  <autoFilter ref="A10:J10" xr:uid="{653CE3B2-070E-47E2-856B-3E6DBD91A109}"/>
  <mergeCells count="6">
    <mergeCell ref="D73:J73"/>
    <mergeCell ref="A7:J7"/>
    <mergeCell ref="A8:J8"/>
    <mergeCell ref="E72:J72"/>
    <mergeCell ref="A73:B73"/>
    <mergeCell ref="A72:B72"/>
  </mergeCells>
  <pageMargins left="0.70866141732283472" right="0.70866141732283472" top="0.85" bottom="0.74803149606299213" header="0.38" footer="0.31496062992125984"/>
  <pageSetup scale="49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junio 2026</vt:lpstr>
      <vt:lpstr>'Contratados junio 2026'!Área_de_impresión</vt:lpstr>
      <vt:lpstr>'Contratados junio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Mildred Medina Batista</cp:lastModifiedBy>
  <cp:lastPrinted>2026-07-13T18:52:45Z</cp:lastPrinted>
  <dcterms:created xsi:type="dcterms:W3CDTF">2026-07-06T14:14:52Z</dcterms:created>
  <dcterms:modified xsi:type="dcterms:W3CDTF">2026-07-13T18:53:13Z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2026-07-06T14:14:51Z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e15d5abc-9b59-434b-9009-8f3b817157ec</vt:lpwstr>
  </property>
  <property fmtid="{D5CDD505-2E9C-101B-9397-08002B2CF9AE}" pid="8" name="MSIP_Label_81f5a2da-7ac4-4e60-a27b-a125ee74514f_ContentBits">
    <vt:lpwstr>0</vt:lpwstr>
  </property>
</Properties>
</file>