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MILDRED MEDINA\04. NÓMINA\2024\TRANSPARENCIA 2024\SEPTIEMBRE 2024\"/>
    </mc:Choice>
  </mc:AlternateContent>
  <xr:revisionPtr revIDLastSave="0" documentId="13_ncr:1_{9F2502D2-30E7-4CFC-8B39-405E4247DDCA}" xr6:coauthVersionLast="47" xr6:coauthVersionMax="47" xr10:uidLastSave="{00000000-0000-0000-0000-000000000000}"/>
  <bookViews>
    <workbookView xWindow="-120" yWindow="-120" windowWidth="20730" windowHeight="11160" xr2:uid="{7270EB3A-FAE1-410C-A7E3-887AEA7745CB}"/>
  </bookViews>
  <sheets>
    <sheet name="Contratados Sept. 2024" sheetId="1" r:id="rId1"/>
  </sheets>
  <definedNames>
    <definedName name="_xlnm._FilterDatabase" localSheetId="0" hidden="1">'Contratados Sept. 2024'!$A$10:$J$10</definedName>
    <definedName name="_xlnm.Print_Area" localSheetId="0">'Contratados Sept. 2024'!$A$2:$J$69</definedName>
    <definedName name="_xlnm.Print_Titles" localSheetId="0">'Contratados Sept.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J43" i="1"/>
  <c r="J46" i="1"/>
  <c r="J47" i="1"/>
  <c r="J48" i="1"/>
  <c r="J53" i="1"/>
  <c r="J50" i="1"/>
  <c r="J49" i="1"/>
  <c r="J52" i="1"/>
  <c r="J51" i="1"/>
  <c r="J54" i="1"/>
  <c r="J55" i="1"/>
  <c r="J16" i="1"/>
  <c r="J22" i="1"/>
  <c r="J23" i="1"/>
  <c r="J24" i="1"/>
  <c r="J25" i="1"/>
  <c r="J13" i="1"/>
  <c r="J11" i="1"/>
  <c r="J26" i="1"/>
  <c r="J17" i="1"/>
  <c r="J56" i="1"/>
  <c r="J57" i="1"/>
  <c r="J18" i="1"/>
  <c r="J21" i="1"/>
  <c r="J27" i="1"/>
  <c r="J28" i="1"/>
  <c r="J29" i="1"/>
  <c r="J30" i="1"/>
  <c r="J14" i="1"/>
  <c r="J32" i="1"/>
  <c r="J19" i="1"/>
  <c r="J12" i="1"/>
  <c r="J31" i="1"/>
  <c r="J15" i="1"/>
  <c r="J33" i="1"/>
  <c r="J36" i="1"/>
  <c r="J37" i="1"/>
  <c r="J38" i="1"/>
  <c r="J58" i="1"/>
  <c r="J20" i="1"/>
  <c r="J34" i="1"/>
  <c r="J44" i="1"/>
  <c r="J35" i="1"/>
  <c r="J39" i="1"/>
  <c r="J40" i="1"/>
  <c r="J41" i="1"/>
  <c r="J42" i="1"/>
  <c r="J45" i="1"/>
  <c r="H59" i="1"/>
  <c r="J59" i="1" l="1"/>
</calcChain>
</file>

<file path=xl/sharedStrings.xml><?xml version="1.0" encoding="utf-8"?>
<sst xmlns="http://schemas.openxmlformats.org/spreadsheetml/2006/main" count="258" uniqueCount="94">
  <si>
    <t>WILMER JOSE FARIÑA PIÑERO</t>
  </si>
  <si>
    <t>ALBERT ARTURO MARTINEZ ORTIZ</t>
  </si>
  <si>
    <t>URI ALEXANDER ABREU GONZALEZ</t>
  </si>
  <si>
    <t>JULISY AMADOS FIGUEREO</t>
  </si>
  <si>
    <t>YEISON DANIEL SERRANO BASORA</t>
  </si>
  <si>
    <t>FIDEL DANIEL GENARO LINARES</t>
  </si>
  <si>
    <t>LUIS DANIEL HERNANDEZ MONTES DE</t>
  </si>
  <si>
    <t>EDWARD GONZALEZ PEÑA</t>
  </si>
  <si>
    <t>ERIC MAYOBANEX SÁNCHEZ</t>
  </si>
  <si>
    <t>EMILIO ALFREDO LIRIANO MALDONADO</t>
  </si>
  <si>
    <t>MARIELENA MORA MARMOLEJOS</t>
  </si>
  <si>
    <t>YARIELA MONTERO VICENTE</t>
  </si>
  <si>
    <t>CARLOS WARNER QUEZDA</t>
  </si>
  <si>
    <t>NAYELI MONETERO SANCHEZ</t>
  </si>
  <si>
    <t>ELAINE GOMEZ FRANCO</t>
  </si>
  <si>
    <t>ILEANA SOFIA ALVAREZ</t>
  </si>
  <si>
    <t>ADALKIRS ROSARIO TAVERAZ</t>
  </si>
  <si>
    <t>NIXON AMAURIS LAGRANGE PEÑA</t>
  </si>
  <si>
    <t>JULIO CÉSAR DE LOS SANTOS MÉNDEZ</t>
  </si>
  <si>
    <t>MANUEL ANTONIO DUARTE REYNOSO</t>
  </si>
  <si>
    <t>TANIA ARISLEIDY ARROY ABREU</t>
  </si>
  <si>
    <t>VALENTINA FRANCO CHAHÍN</t>
  </si>
  <si>
    <t>LUIXANDER SOTO SOLANO</t>
  </si>
  <si>
    <t xml:space="preserve">LUISA MARIA PINEDA </t>
  </si>
  <si>
    <t>JULIANA DOMÍGUEZ OGANDO</t>
  </si>
  <si>
    <t>THANAIRYS DE LAS MERCDEDES MEDINA DE TEJEDA</t>
  </si>
  <si>
    <t xml:space="preserve">LIAH CAMILA MOLINA </t>
  </si>
  <si>
    <t>JESÚS JULIAN ABREU GARCÍA</t>
  </si>
  <si>
    <t>DAHIANA GARCÍA VALDEZ</t>
  </si>
  <si>
    <t>ISAAC FELIX DOMÍNGUEZ</t>
  </si>
  <si>
    <t>LAURA MICHELI CASTILLO DE SUAREZ</t>
  </si>
  <si>
    <t>PAMELA SCARLET LIRIANO SUAZO</t>
  </si>
  <si>
    <t>MIGUEL ANDRÉS JIMÉNEZ BUENO</t>
  </si>
  <si>
    <t xml:space="preserve">LUIS MIGUEL LABRADOR </t>
  </si>
  <si>
    <t>JOHENSI MARÍA MENDEZ</t>
  </si>
  <si>
    <t>JOSIAS LUIS GÓMEZ MONSANTO</t>
  </si>
  <si>
    <t xml:space="preserve">PERLA RUBÍ ENCARNACIÓN ALCÁNTARA </t>
  </si>
  <si>
    <t>YARINET AMPARO SOTO DE SALAZAR</t>
  </si>
  <si>
    <t>ANTONIO NICOLAS RAMOS HERNÁNDEZ</t>
  </si>
  <si>
    <t>LORENA YOGENIS TEJADA</t>
  </si>
  <si>
    <t>JEREMY ENRIQUE CAMINERO MARTÍNEZ</t>
  </si>
  <si>
    <t xml:space="preserve">RAYVEL RAMÍREZ LORENZO </t>
  </si>
  <si>
    <t>ASHLEE MARIE PÉREZ CRUZ</t>
  </si>
  <si>
    <t>ELWINS ZORRILLA ESPINAL</t>
  </si>
  <si>
    <t>JENNIFER CAMPUZANO CID</t>
  </si>
  <si>
    <t>MELISSA GÓMEZ PERALTA</t>
  </si>
  <si>
    <t>LARISA ORLANYS INOA SUERO</t>
  </si>
  <si>
    <t>NÓMINA DE CONTRATADOS</t>
  </si>
  <si>
    <t>NOMBRE</t>
  </si>
  <si>
    <t>ÁREA DE TRABAJO</t>
  </si>
  <si>
    <t>GÉNERO</t>
  </si>
  <si>
    <t>FECHA INICIO</t>
  </si>
  <si>
    <t>FECHA FINAL</t>
  </si>
  <si>
    <t>SUELDO BRUTO</t>
  </si>
  <si>
    <t>DESCUENTO</t>
  </si>
  <si>
    <t>SUELDO NETO</t>
  </si>
  <si>
    <t>TECNOLOGÍA DE LA INFORMACIÓN</t>
  </si>
  <si>
    <t>PROUSUARIO</t>
  </si>
  <si>
    <t>CONSULTORÍA JURÍDICA</t>
  </si>
  <si>
    <t xml:space="preserve">PUESTOS </t>
  </si>
  <si>
    <t>PARALEGAL</t>
  </si>
  <si>
    <t>AUXILIAR ADMINISTRATIVO</t>
  </si>
  <si>
    <t>ANALISTA CALIDAD DE DATOS</t>
  </si>
  <si>
    <t>ANALISTA RIESGO DE MERCADO Y LIQUIDEZ</t>
  </si>
  <si>
    <t>ANALISTA GESTIÓN DE DATOS</t>
  </si>
  <si>
    <t>ANALISTA MONITOREO DE CONCENTRACIÓN Y RIESGO DE CRÉDITO</t>
  </si>
  <si>
    <t>AUXILIAR DE GESTIÓN DOCUMENTAL</t>
  </si>
  <si>
    <t>PASANTE</t>
  </si>
  <si>
    <t>ARQUITECTO TI</t>
  </si>
  <si>
    <t>ESPECIALISTA ASEGURAMIENTO DE LA CALIDAD</t>
  </si>
  <si>
    <t>PROGRAMADOR</t>
  </si>
  <si>
    <t>ESPECIALISTA</t>
  </si>
  <si>
    <t>ANALISTA DE CONTABILIDAD</t>
  </si>
  <si>
    <t>OLIVER MIGUEL PRATT ROSADO</t>
  </si>
  <si>
    <t>AUXILIAR CALIDAD DE DATOS</t>
  </si>
  <si>
    <t>ESPECIALISTA GESTIÓN DE LA DEMANDA</t>
  </si>
  <si>
    <t>F</t>
  </si>
  <si>
    <t>M</t>
  </si>
  <si>
    <t>CORRESPONDIENTE AL MES DE SEPTIEMBRE DEL AÑO 2024</t>
  </si>
  <si>
    <t>ADMINISTRATIVO Y FINANCIERO</t>
  </si>
  <si>
    <t>TOTALES</t>
  </si>
  <si>
    <t xml:space="preserve">48   CONTRATADOS </t>
  </si>
  <si>
    <t>MARCOS FERNÁNDEZ JIMÉNEZ</t>
  </si>
  <si>
    <t xml:space="preserve">DIRECTOR ADMINISTRATIVO Y FINANCIERO </t>
  </si>
  <si>
    <t>MAGNOLIA GARCÍA</t>
  </si>
  <si>
    <t>SUBDIRECTORA FINANCIERA</t>
  </si>
  <si>
    <t>ESTUDIOS ECONÓMICOS</t>
  </si>
  <si>
    <t xml:space="preserve">OPERACIONES </t>
  </si>
  <si>
    <t>SECRETARÍA</t>
  </si>
  <si>
    <t>SEGURIDAD DE LA INFORMACIÓN</t>
  </si>
  <si>
    <t>INNOVACIÓN E INCLUSIÓN FINANCIERA</t>
  </si>
  <si>
    <t>MONITOREO DE RIESGO</t>
  </si>
  <si>
    <t>CONTRATADO</t>
  </si>
  <si>
    <t>ESTATUS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</si>
</sst>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580A]d&quot;- &quot;mmm&quot;- &quot;yyyy;@"/>
    <numFmt numFmtId="165" formatCode="[$-1C0A]\ d&quot; - &quot;mmm&quot; - &quot;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0" fontId="8" fillId="0" borderId="0" xfId="0" applyFont="1"/>
    <xf numFmtId="0" fontId="9" fillId="0" borderId="1" xfId="0" applyFont="1" applyBorder="1" applyAlignment="1">
      <alignment vertical="center"/>
    </xf>
    <xf numFmtId="0" fontId="3" fillId="0" borderId="2" xfId="0" applyFont="1" applyBorder="1"/>
    <xf numFmtId="43" fontId="3" fillId="0" borderId="2" xfId="0" applyNumberFormat="1" applyFont="1" applyBorder="1"/>
    <xf numFmtId="43" fontId="3" fillId="0" borderId="3" xfId="0" applyNumberFormat="1" applyFont="1" applyBorder="1"/>
    <xf numFmtId="164" fontId="6" fillId="0" borderId="0" xfId="0" applyNumberFormat="1" applyFont="1"/>
    <xf numFmtId="165" fontId="6" fillId="0" borderId="0" xfId="0" applyNumberFormat="1" applyFont="1"/>
    <xf numFmtId="43" fontId="6" fillId="0" borderId="0" xfId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174625</xdr:colOff>
      <xdr:row>1</xdr:row>
      <xdr:rowOff>165101</xdr:rowOff>
    </xdr:from>
    <xdr:to>
      <xdr:col>4</xdr:col>
      <xdr:colOff>190500</xdr:colOff>
      <xdr:row>4</xdr:row>
      <xdr:rowOff>179545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AEF04D86-9F3E-49F9-B4F6-724A5E37B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1075" y="365126"/>
          <a:ext cx="4787900" cy="614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61E4-E43C-40D2-B81D-CB07215CC9E4}">
  <dimension ref="A1:J69"/>
  <sheetViews>
    <sheetView showGridLines="0" tabSelected="1" view="pageBreakPreview" zoomScale="60" zoomScaleNormal="100" workbookViewId="0">
      <pane ySplit="10" topLeftCell="A44" activePane="bottomLeft" state="frozen"/>
      <selection pane="bottomLeft" activeCell="E10" sqref="E10"/>
    </sheetView>
  </sheetViews>
  <sheetFormatPr baseColWidth="10" defaultColWidth="11.42578125" defaultRowHeight="15" x14ac:dyDescent="0.25"/>
  <cols>
    <col min="1" max="1" width="45.28515625" style="6" bestFit="1" customWidth="1"/>
    <col min="2" max="2" width="43" style="6" bestFit="1" customWidth="1"/>
    <col min="3" max="3" width="58.5703125" style="6" customWidth="1"/>
    <col min="4" max="4" width="13" style="6" customWidth="1"/>
    <col min="5" max="5" width="20.5703125" style="6" bestFit="1" customWidth="1"/>
    <col min="6" max="6" width="19.140625" style="6" customWidth="1"/>
    <col min="7" max="7" width="24" style="6" bestFit="1" customWidth="1"/>
    <col min="8" max="8" width="18.7109375" style="6" customWidth="1"/>
    <col min="9" max="9" width="17.140625" style="9" customWidth="1"/>
    <col min="10" max="10" width="15.42578125" style="6" customWidth="1"/>
    <col min="11" max="16384" width="11.42578125" style="6"/>
  </cols>
  <sheetData>
    <row r="1" spans="1:10" s="1" customFormat="1" ht="15.75" x14ac:dyDescent="0.25">
      <c r="D1" s="2"/>
      <c r="E1" s="2"/>
    </row>
    <row r="2" spans="1:10" s="1" customFormat="1" ht="15.75" x14ac:dyDescent="0.25">
      <c r="D2" s="2"/>
      <c r="E2" s="2"/>
    </row>
    <row r="3" spans="1:10" s="1" customFormat="1" ht="15.75" x14ac:dyDescent="0.25">
      <c r="D3" s="2"/>
      <c r="E3" s="2"/>
    </row>
    <row r="4" spans="1:10" s="1" customFormat="1" ht="15.75" x14ac:dyDescent="0.25">
      <c r="D4" s="2"/>
      <c r="E4" s="2"/>
    </row>
    <row r="5" spans="1:10" s="1" customFormat="1" ht="15.75" x14ac:dyDescent="0.25">
      <c r="D5" s="2"/>
      <c r="E5" s="2"/>
    </row>
    <row r="6" spans="1:10" s="1" customFormat="1" ht="15.75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s="1" customFormat="1" ht="15.75" x14ac:dyDescent="0.25">
      <c r="A7" s="19" t="s">
        <v>47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s="3" customFormat="1" ht="15.75" x14ac:dyDescent="0.25">
      <c r="A8" s="19" t="s">
        <v>78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s="1" customFormat="1" ht="11.25" customHeight="1" x14ac:dyDescent="0.25"/>
    <row r="10" spans="1:10" s="1" customFormat="1" ht="15.75" x14ac:dyDescent="0.25">
      <c r="A10" s="4" t="s">
        <v>48</v>
      </c>
      <c r="B10" s="4" t="s">
        <v>49</v>
      </c>
      <c r="C10" s="4" t="s">
        <v>59</v>
      </c>
      <c r="D10" s="4" t="s">
        <v>50</v>
      </c>
      <c r="E10" s="4" t="s">
        <v>93</v>
      </c>
      <c r="F10" s="5" t="s">
        <v>51</v>
      </c>
      <c r="G10" s="5" t="s">
        <v>52</v>
      </c>
      <c r="H10" s="5" t="s">
        <v>53</v>
      </c>
      <c r="I10" s="5" t="s">
        <v>54</v>
      </c>
      <c r="J10" s="5" t="s">
        <v>55</v>
      </c>
    </row>
    <row r="11" spans="1:10" x14ac:dyDescent="0.25">
      <c r="A11" s="7" t="s">
        <v>16</v>
      </c>
      <c r="B11" s="6" t="s">
        <v>79</v>
      </c>
      <c r="C11" s="6" t="s">
        <v>61</v>
      </c>
      <c r="D11" s="8" t="s">
        <v>76</v>
      </c>
      <c r="E11" s="8" t="s">
        <v>92</v>
      </c>
      <c r="F11" s="17">
        <v>45397</v>
      </c>
      <c r="G11" s="16">
        <v>45580</v>
      </c>
      <c r="H11" s="9">
        <v>30000</v>
      </c>
      <c r="I11" s="9">
        <v>1798</v>
      </c>
      <c r="J11" s="9">
        <f t="shared" ref="J11:J58" si="0">H11-I11</f>
        <v>28202</v>
      </c>
    </row>
    <row r="12" spans="1:10" x14ac:dyDescent="0.25">
      <c r="A12" s="7" t="s">
        <v>30</v>
      </c>
      <c r="B12" s="6" t="s">
        <v>79</v>
      </c>
      <c r="C12" s="6" t="s">
        <v>72</v>
      </c>
      <c r="D12" s="8" t="s">
        <v>76</v>
      </c>
      <c r="E12" s="8" t="s">
        <v>92</v>
      </c>
      <c r="F12" s="17">
        <v>45488</v>
      </c>
      <c r="G12" s="16">
        <v>45672</v>
      </c>
      <c r="H12" s="9">
        <v>65000</v>
      </c>
      <c r="I12" s="9">
        <v>8294.14</v>
      </c>
      <c r="J12" s="9">
        <f t="shared" si="0"/>
        <v>56705.86</v>
      </c>
    </row>
    <row r="13" spans="1:10" x14ac:dyDescent="0.25">
      <c r="A13" s="7" t="s">
        <v>15</v>
      </c>
      <c r="B13" s="6" t="s">
        <v>58</v>
      </c>
      <c r="C13" s="6" t="s">
        <v>60</v>
      </c>
      <c r="D13" s="8" t="s">
        <v>76</v>
      </c>
      <c r="E13" s="8" t="s">
        <v>92</v>
      </c>
      <c r="F13" s="17">
        <v>45371</v>
      </c>
      <c r="G13" s="16">
        <v>45657</v>
      </c>
      <c r="H13" s="9">
        <v>31911</v>
      </c>
      <c r="I13" s="9">
        <v>1910.94</v>
      </c>
      <c r="J13" s="9">
        <f t="shared" si="0"/>
        <v>30000.06</v>
      </c>
    </row>
    <row r="14" spans="1:10" x14ac:dyDescent="0.25">
      <c r="A14" s="7" t="s">
        <v>27</v>
      </c>
      <c r="B14" s="6" t="s">
        <v>86</v>
      </c>
      <c r="C14" s="6" t="s">
        <v>67</v>
      </c>
      <c r="D14" s="8" t="s">
        <v>77</v>
      </c>
      <c r="E14" s="8" t="s">
        <v>92</v>
      </c>
      <c r="F14" s="17">
        <v>45460</v>
      </c>
      <c r="G14" s="16">
        <v>45616</v>
      </c>
      <c r="H14" s="9">
        <v>31798</v>
      </c>
      <c r="I14" s="9">
        <v>3414.9900000000002</v>
      </c>
      <c r="J14" s="9">
        <f t="shared" si="0"/>
        <v>28383.01</v>
      </c>
    </row>
    <row r="15" spans="1:10" x14ac:dyDescent="0.25">
      <c r="A15" s="7" t="s">
        <v>32</v>
      </c>
      <c r="B15" s="6" t="s">
        <v>90</v>
      </c>
      <c r="C15" s="6" t="s">
        <v>67</v>
      </c>
      <c r="D15" s="8" t="s">
        <v>77</v>
      </c>
      <c r="E15" s="8" t="s">
        <v>92</v>
      </c>
      <c r="F15" s="17">
        <v>45488</v>
      </c>
      <c r="G15" s="16">
        <v>45672</v>
      </c>
      <c r="H15" s="9">
        <v>30000</v>
      </c>
      <c r="I15" s="9">
        <v>1798</v>
      </c>
      <c r="J15" s="9">
        <f t="shared" si="0"/>
        <v>28202</v>
      </c>
    </row>
    <row r="16" spans="1:10" x14ac:dyDescent="0.25">
      <c r="A16" s="7" t="s">
        <v>10</v>
      </c>
      <c r="B16" s="6" t="s">
        <v>91</v>
      </c>
      <c r="C16" s="6" t="s">
        <v>65</v>
      </c>
      <c r="D16" s="8" t="s">
        <v>76</v>
      </c>
      <c r="E16" s="8" t="s">
        <v>92</v>
      </c>
      <c r="F16" s="17">
        <v>45350</v>
      </c>
      <c r="G16" s="16">
        <v>45716</v>
      </c>
      <c r="H16" s="9">
        <v>30000</v>
      </c>
      <c r="I16" s="9">
        <v>1798</v>
      </c>
      <c r="J16" s="9">
        <f t="shared" si="0"/>
        <v>28202</v>
      </c>
    </row>
    <row r="17" spans="1:10" x14ac:dyDescent="0.25">
      <c r="A17" s="7" t="s">
        <v>18</v>
      </c>
      <c r="B17" s="6" t="s">
        <v>91</v>
      </c>
      <c r="C17" s="6" t="s">
        <v>64</v>
      </c>
      <c r="D17" s="8" t="s">
        <v>76</v>
      </c>
      <c r="E17" s="8" t="s">
        <v>92</v>
      </c>
      <c r="F17" s="17">
        <v>45404</v>
      </c>
      <c r="G17" s="16">
        <v>45557</v>
      </c>
      <c r="H17" s="9">
        <v>20772.13596307176</v>
      </c>
      <c r="I17" s="9">
        <v>1252.6300000000001</v>
      </c>
      <c r="J17" s="9">
        <f t="shared" si="0"/>
        <v>19519.505963071759</v>
      </c>
    </row>
    <row r="18" spans="1:10" x14ac:dyDescent="0.25">
      <c r="A18" s="7" t="s">
        <v>21</v>
      </c>
      <c r="B18" s="6" t="s">
        <v>91</v>
      </c>
      <c r="C18" s="6" t="s">
        <v>63</v>
      </c>
      <c r="D18" s="8" t="s">
        <v>76</v>
      </c>
      <c r="E18" s="8" t="s">
        <v>92</v>
      </c>
      <c r="F18" s="17">
        <v>45441</v>
      </c>
      <c r="G18" s="16">
        <v>45594</v>
      </c>
      <c r="H18" s="9">
        <v>30000</v>
      </c>
      <c r="I18" s="9">
        <v>1798</v>
      </c>
      <c r="J18" s="9">
        <f t="shared" si="0"/>
        <v>28202</v>
      </c>
    </row>
    <row r="19" spans="1:10" x14ac:dyDescent="0.25">
      <c r="A19" s="7" t="s">
        <v>29</v>
      </c>
      <c r="B19" s="6" t="s">
        <v>91</v>
      </c>
      <c r="C19" s="6" t="s">
        <v>62</v>
      </c>
      <c r="D19" s="8" t="s">
        <v>77</v>
      </c>
      <c r="E19" s="8" t="s">
        <v>92</v>
      </c>
      <c r="F19" s="17">
        <v>45488</v>
      </c>
      <c r="G19" s="16">
        <v>45672</v>
      </c>
      <c r="H19" s="9">
        <v>30000</v>
      </c>
      <c r="I19" s="9">
        <v>1798</v>
      </c>
      <c r="J19" s="9">
        <f t="shared" si="0"/>
        <v>28202</v>
      </c>
    </row>
    <row r="20" spans="1:10" x14ac:dyDescent="0.25">
      <c r="A20" s="7" t="s">
        <v>38</v>
      </c>
      <c r="B20" s="6" t="s">
        <v>87</v>
      </c>
      <c r="C20" s="6" t="s">
        <v>67</v>
      </c>
      <c r="D20" s="8" t="s">
        <v>77</v>
      </c>
      <c r="E20" s="8" t="s">
        <v>92</v>
      </c>
      <c r="F20" s="17">
        <v>45523</v>
      </c>
      <c r="G20" s="16">
        <v>45644</v>
      </c>
      <c r="H20" s="9">
        <v>30000</v>
      </c>
      <c r="I20" s="9">
        <v>3602.17</v>
      </c>
      <c r="J20" s="9">
        <f t="shared" si="0"/>
        <v>26397.83</v>
      </c>
    </row>
    <row r="21" spans="1:10" x14ac:dyDescent="0.25">
      <c r="A21" s="7" t="s">
        <v>22</v>
      </c>
      <c r="B21" s="6" t="s">
        <v>57</v>
      </c>
      <c r="C21" s="6" t="s">
        <v>67</v>
      </c>
      <c r="D21" s="8" t="s">
        <v>77</v>
      </c>
      <c r="E21" s="8" t="s">
        <v>92</v>
      </c>
      <c r="F21" s="17">
        <v>45446</v>
      </c>
      <c r="G21" s="16">
        <v>45537</v>
      </c>
      <c r="H21" s="9">
        <v>629.45866554762904</v>
      </c>
      <c r="I21" s="9">
        <v>62.21</v>
      </c>
      <c r="J21" s="9">
        <f t="shared" si="0"/>
        <v>567.248665547629</v>
      </c>
    </row>
    <row r="22" spans="1:10" x14ac:dyDescent="0.25">
      <c r="A22" s="7" t="s">
        <v>11</v>
      </c>
      <c r="B22" s="6" t="s">
        <v>88</v>
      </c>
      <c r="C22" s="6" t="s">
        <v>66</v>
      </c>
      <c r="D22" s="8" t="s">
        <v>76</v>
      </c>
      <c r="E22" s="8" t="s">
        <v>92</v>
      </c>
      <c r="F22" s="17">
        <v>45363</v>
      </c>
      <c r="G22" s="16">
        <v>45728</v>
      </c>
      <c r="H22" s="9">
        <v>30000</v>
      </c>
      <c r="I22" s="9">
        <v>1798</v>
      </c>
      <c r="J22" s="9">
        <f t="shared" si="0"/>
        <v>28202</v>
      </c>
    </row>
    <row r="23" spans="1:10" x14ac:dyDescent="0.25">
      <c r="A23" s="7" t="s">
        <v>12</v>
      </c>
      <c r="B23" s="6" t="s">
        <v>88</v>
      </c>
      <c r="C23" s="6" t="s">
        <v>66</v>
      </c>
      <c r="D23" s="8" t="s">
        <v>77</v>
      </c>
      <c r="E23" s="8" t="s">
        <v>92</v>
      </c>
      <c r="F23" s="17">
        <v>45363</v>
      </c>
      <c r="G23" s="16">
        <v>45728</v>
      </c>
      <c r="H23" s="9">
        <v>30000</v>
      </c>
      <c r="I23" s="9">
        <v>1798</v>
      </c>
      <c r="J23" s="9">
        <f t="shared" si="0"/>
        <v>28202</v>
      </c>
    </row>
    <row r="24" spans="1:10" x14ac:dyDescent="0.25">
      <c r="A24" s="7" t="s">
        <v>13</v>
      </c>
      <c r="B24" s="6" t="s">
        <v>88</v>
      </c>
      <c r="C24" s="6" t="s">
        <v>66</v>
      </c>
      <c r="D24" s="8" t="s">
        <v>76</v>
      </c>
      <c r="E24" s="8" t="s">
        <v>92</v>
      </c>
      <c r="F24" s="17">
        <v>45363</v>
      </c>
      <c r="G24" s="16">
        <v>45728</v>
      </c>
      <c r="H24" s="9">
        <v>30000</v>
      </c>
      <c r="I24" s="9">
        <v>1798</v>
      </c>
      <c r="J24" s="9">
        <f t="shared" si="0"/>
        <v>28202</v>
      </c>
    </row>
    <row r="25" spans="1:10" x14ac:dyDescent="0.25">
      <c r="A25" s="7" t="s">
        <v>14</v>
      </c>
      <c r="B25" s="6" t="s">
        <v>88</v>
      </c>
      <c r="C25" s="6" t="s">
        <v>66</v>
      </c>
      <c r="D25" s="8" t="s">
        <v>76</v>
      </c>
      <c r="E25" s="8" t="s">
        <v>92</v>
      </c>
      <c r="F25" s="17">
        <v>45363</v>
      </c>
      <c r="G25" s="16">
        <v>45728</v>
      </c>
      <c r="H25" s="9">
        <v>30000</v>
      </c>
      <c r="I25" s="9">
        <v>1798</v>
      </c>
      <c r="J25" s="9">
        <f t="shared" si="0"/>
        <v>28202</v>
      </c>
    </row>
    <row r="26" spans="1:10" x14ac:dyDescent="0.25">
      <c r="A26" s="7" t="s">
        <v>17</v>
      </c>
      <c r="B26" s="6" t="s">
        <v>88</v>
      </c>
      <c r="C26" s="6" t="s">
        <v>66</v>
      </c>
      <c r="D26" s="8" t="s">
        <v>77</v>
      </c>
      <c r="E26" s="8" t="s">
        <v>92</v>
      </c>
      <c r="F26" s="17">
        <v>45404</v>
      </c>
      <c r="G26" s="16">
        <v>45769</v>
      </c>
      <c r="H26" s="9">
        <v>30000</v>
      </c>
      <c r="I26" s="9">
        <v>1798</v>
      </c>
      <c r="J26" s="9">
        <f t="shared" si="0"/>
        <v>28202</v>
      </c>
    </row>
    <row r="27" spans="1:10" x14ac:dyDescent="0.25">
      <c r="A27" s="7" t="s">
        <v>23</v>
      </c>
      <c r="B27" s="6" t="s">
        <v>88</v>
      </c>
      <c r="C27" s="6" t="s">
        <v>66</v>
      </c>
      <c r="D27" s="8" t="s">
        <v>76</v>
      </c>
      <c r="E27" s="8" t="s">
        <v>92</v>
      </c>
      <c r="F27" s="17">
        <v>45446</v>
      </c>
      <c r="G27" s="16">
        <v>45811</v>
      </c>
      <c r="H27" s="9">
        <v>30000</v>
      </c>
      <c r="I27" s="9">
        <v>1798</v>
      </c>
      <c r="J27" s="9">
        <f t="shared" si="0"/>
        <v>28202</v>
      </c>
    </row>
    <row r="28" spans="1:10" x14ac:dyDescent="0.25">
      <c r="A28" s="7" t="s">
        <v>24</v>
      </c>
      <c r="B28" s="6" t="s">
        <v>88</v>
      </c>
      <c r="C28" s="6" t="s">
        <v>66</v>
      </c>
      <c r="D28" s="8" t="s">
        <v>76</v>
      </c>
      <c r="E28" s="8" t="s">
        <v>92</v>
      </c>
      <c r="F28" s="17">
        <v>45446</v>
      </c>
      <c r="G28" s="16">
        <v>45811</v>
      </c>
      <c r="H28" s="9">
        <v>30000</v>
      </c>
      <c r="I28" s="9">
        <v>1798</v>
      </c>
      <c r="J28" s="9">
        <f t="shared" si="0"/>
        <v>28202</v>
      </c>
    </row>
    <row r="29" spans="1:10" x14ac:dyDescent="0.25">
      <c r="A29" s="7" t="s">
        <v>25</v>
      </c>
      <c r="B29" s="6" t="s">
        <v>88</v>
      </c>
      <c r="C29" s="6" t="s">
        <v>66</v>
      </c>
      <c r="D29" s="8" t="s">
        <v>76</v>
      </c>
      <c r="E29" s="8" t="s">
        <v>92</v>
      </c>
      <c r="F29" s="17">
        <v>45446</v>
      </c>
      <c r="G29" s="16">
        <v>45811</v>
      </c>
      <c r="H29" s="9">
        <v>30000</v>
      </c>
      <c r="I29" s="9">
        <v>3513.46</v>
      </c>
      <c r="J29" s="9">
        <f t="shared" si="0"/>
        <v>26486.54</v>
      </c>
    </row>
    <row r="30" spans="1:10" x14ac:dyDescent="0.25">
      <c r="A30" s="7" t="s">
        <v>26</v>
      </c>
      <c r="B30" s="6" t="s">
        <v>88</v>
      </c>
      <c r="C30" s="6" t="s">
        <v>66</v>
      </c>
      <c r="D30" s="8" t="s">
        <v>76</v>
      </c>
      <c r="E30" s="8" t="s">
        <v>92</v>
      </c>
      <c r="F30" s="17">
        <v>45446</v>
      </c>
      <c r="G30" s="16">
        <v>45811</v>
      </c>
      <c r="H30" s="9">
        <v>30000</v>
      </c>
      <c r="I30" s="9">
        <v>1798</v>
      </c>
      <c r="J30" s="9">
        <f t="shared" si="0"/>
        <v>28202</v>
      </c>
    </row>
    <row r="31" spans="1:10" x14ac:dyDescent="0.25">
      <c r="A31" s="7" t="s">
        <v>31</v>
      </c>
      <c r="B31" s="6" t="s">
        <v>88</v>
      </c>
      <c r="C31" s="6" t="s">
        <v>66</v>
      </c>
      <c r="D31" s="8" t="s">
        <v>76</v>
      </c>
      <c r="E31" s="8" t="s">
        <v>92</v>
      </c>
      <c r="F31" s="17">
        <v>45488</v>
      </c>
      <c r="G31" s="16">
        <v>45853</v>
      </c>
      <c r="H31" s="9">
        <v>30000</v>
      </c>
      <c r="I31" s="9">
        <v>1798</v>
      </c>
      <c r="J31" s="9">
        <f t="shared" si="0"/>
        <v>28202</v>
      </c>
    </row>
    <row r="32" spans="1:10" x14ac:dyDescent="0.25">
      <c r="A32" s="7" t="s">
        <v>28</v>
      </c>
      <c r="B32" s="6" t="s">
        <v>88</v>
      </c>
      <c r="C32" s="6" t="s">
        <v>66</v>
      </c>
      <c r="D32" s="8" t="s">
        <v>76</v>
      </c>
      <c r="E32" s="8" t="s">
        <v>92</v>
      </c>
      <c r="F32" s="17">
        <v>45495</v>
      </c>
      <c r="G32" s="16">
        <v>45860</v>
      </c>
      <c r="H32" s="9">
        <v>30000</v>
      </c>
      <c r="I32" s="9">
        <v>1798</v>
      </c>
      <c r="J32" s="9">
        <f t="shared" si="0"/>
        <v>28202</v>
      </c>
    </row>
    <row r="33" spans="1:10" x14ac:dyDescent="0.25">
      <c r="A33" s="7" t="s">
        <v>33</v>
      </c>
      <c r="B33" s="6" t="s">
        <v>88</v>
      </c>
      <c r="C33" s="6" t="s">
        <v>66</v>
      </c>
      <c r="D33" s="8" t="s">
        <v>77</v>
      </c>
      <c r="E33" s="8" t="s">
        <v>92</v>
      </c>
      <c r="F33" s="17">
        <v>45495</v>
      </c>
      <c r="G33" s="16">
        <v>45860</v>
      </c>
      <c r="H33" s="9">
        <v>30000</v>
      </c>
      <c r="I33" s="9">
        <v>1798</v>
      </c>
      <c r="J33" s="9">
        <f t="shared" si="0"/>
        <v>28202</v>
      </c>
    </row>
    <row r="34" spans="1:10" x14ac:dyDescent="0.25">
      <c r="A34" s="7" t="s">
        <v>39</v>
      </c>
      <c r="B34" s="6" t="s">
        <v>88</v>
      </c>
      <c r="C34" s="6" t="s">
        <v>66</v>
      </c>
      <c r="D34" s="8" t="s">
        <v>76</v>
      </c>
      <c r="E34" s="8" t="s">
        <v>92</v>
      </c>
      <c r="F34" s="17">
        <v>45509</v>
      </c>
      <c r="G34" s="16">
        <v>45874</v>
      </c>
      <c r="H34" s="9">
        <v>30000</v>
      </c>
      <c r="I34" s="9">
        <v>6488.05</v>
      </c>
      <c r="J34" s="9">
        <f t="shared" si="0"/>
        <v>23511.95</v>
      </c>
    </row>
    <row r="35" spans="1:10" x14ac:dyDescent="0.25">
      <c r="A35" s="7" t="s">
        <v>41</v>
      </c>
      <c r="B35" s="6" t="s">
        <v>88</v>
      </c>
      <c r="C35" s="6" t="s">
        <v>66</v>
      </c>
      <c r="D35" s="8" t="s">
        <v>77</v>
      </c>
      <c r="E35" s="8" t="s">
        <v>92</v>
      </c>
      <c r="F35" s="17">
        <v>45509</v>
      </c>
      <c r="G35" s="16">
        <v>45513</v>
      </c>
      <c r="H35" s="9">
        <v>6294.5866554762906</v>
      </c>
      <c r="I35" s="9">
        <v>397.01</v>
      </c>
      <c r="J35" s="9">
        <f t="shared" si="0"/>
        <v>5897.5766554762904</v>
      </c>
    </row>
    <row r="36" spans="1:10" x14ac:dyDescent="0.25">
      <c r="A36" s="7" t="s">
        <v>34</v>
      </c>
      <c r="B36" s="6" t="s">
        <v>88</v>
      </c>
      <c r="C36" s="6" t="s">
        <v>66</v>
      </c>
      <c r="D36" s="8" t="s">
        <v>77</v>
      </c>
      <c r="E36" s="8" t="s">
        <v>92</v>
      </c>
      <c r="F36" s="17">
        <v>45516</v>
      </c>
      <c r="G36" s="16">
        <v>45881</v>
      </c>
      <c r="H36" s="9">
        <v>30000</v>
      </c>
      <c r="I36" s="9">
        <v>1798</v>
      </c>
      <c r="J36" s="9">
        <f t="shared" si="0"/>
        <v>28202</v>
      </c>
    </row>
    <row r="37" spans="1:10" x14ac:dyDescent="0.25">
      <c r="A37" s="7" t="s">
        <v>35</v>
      </c>
      <c r="B37" s="6" t="s">
        <v>88</v>
      </c>
      <c r="C37" s="6" t="s">
        <v>66</v>
      </c>
      <c r="D37" s="8" t="s">
        <v>77</v>
      </c>
      <c r="E37" s="8" t="s">
        <v>92</v>
      </c>
      <c r="F37" s="17">
        <v>45516</v>
      </c>
      <c r="G37" s="16">
        <v>45881</v>
      </c>
      <c r="H37" s="9">
        <v>30000</v>
      </c>
      <c r="I37" s="9">
        <v>1798</v>
      </c>
      <c r="J37" s="9">
        <f t="shared" si="0"/>
        <v>28202</v>
      </c>
    </row>
    <row r="38" spans="1:10" x14ac:dyDescent="0.25">
      <c r="A38" s="7" t="s">
        <v>36</v>
      </c>
      <c r="B38" s="6" t="s">
        <v>88</v>
      </c>
      <c r="C38" s="6" t="s">
        <v>66</v>
      </c>
      <c r="D38" s="8" t="s">
        <v>76</v>
      </c>
      <c r="E38" s="8" t="s">
        <v>92</v>
      </c>
      <c r="F38" s="17">
        <v>45516</v>
      </c>
      <c r="G38" s="16">
        <v>45881</v>
      </c>
      <c r="H38" s="9">
        <v>30000</v>
      </c>
      <c r="I38" s="9">
        <v>1798</v>
      </c>
      <c r="J38" s="9">
        <f t="shared" si="0"/>
        <v>28202</v>
      </c>
    </row>
    <row r="39" spans="1:10" x14ac:dyDescent="0.25">
      <c r="A39" s="7" t="s">
        <v>42</v>
      </c>
      <c r="B39" s="6" t="s">
        <v>88</v>
      </c>
      <c r="C39" s="6" t="s">
        <v>66</v>
      </c>
      <c r="D39" s="8" t="s">
        <v>76</v>
      </c>
      <c r="E39" s="8" t="s">
        <v>92</v>
      </c>
      <c r="F39" s="17">
        <v>45523</v>
      </c>
      <c r="G39" s="16">
        <v>45888</v>
      </c>
      <c r="H39" s="9">
        <v>30000</v>
      </c>
      <c r="I39" s="9">
        <v>3602.17</v>
      </c>
      <c r="J39" s="9">
        <f t="shared" si="0"/>
        <v>26397.83</v>
      </c>
    </row>
    <row r="40" spans="1:10" x14ac:dyDescent="0.25">
      <c r="A40" s="7" t="s">
        <v>43</v>
      </c>
      <c r="B40" s="6" t="s">
        <v>88</v>
      </c>
      <c r="C40" s="6" t="s">
        <v>66</v>
      </c>
      <c r="D40" s="8" t="s">
        <v>77</v>
      </c>
      <c r="E40" s="8" t="s">
        <v>92</v>
      </c>
      <c r="F40" s="17">
        <v>45523</v>
      </c>
      <c r="G40" s="16">
        <v>45888</v>
      </c>
      <c r="H40" s="9">
        <v>30000</v>
      </c>
      <c r="I40" s="9">
        <v>3602.17</v>
      </c>
      <c r="J40" s="9">
        <f t="shared" si="0"/>
        <v>26397.83</v>
      </c>
    </row>
    <row r="41" spans="1:10" x14ac:dyDescent="0.25">
      <c r="A41" s="7" t="s">
        <v>44</v>
      </c>
      <c r="B41" s="6" t="s">
        <v>88</v>
      </c>
      <c r="C41" s="6" t="s">
        <v>66</v>
      </c>
      <c r="D41" s="8" t="s">
        <v>76</v>
      </c>
      <c r="E41" s="8" t="s">
        <v>92</v>
      </c>
      <c r="F41" s="17">
        <v>45523</v>
      </c>
      <c r="G41" s="16">
        <v>45888</v>
      </c>
      <c r="H41" s="9">
        <v>30000</v>
      </c>
      <c r="I41" s="9">
        <v>3602.17</v>
      </c>
      <c r="J41" s="9">
        <f t="shared" si="0"/>
        <v>26397.83</v>
      </c>
    </row>
    <row r="42" spans="1:10" x14ac:dyDescent="0.25">
      <c r="A42" s="7" t="s">
        <v>45</v>
      </c>
      <c r="B42" s="6" t="s">
        <v>88</v>
      </c>
      <c r="C42" s="6" t="s">
        <v>66</v>
      </c>
      <c r="D42" s="8" t="s">
        <v>76</v>
      </c>
      <c r="E42" s="8" t="s">
        <v>92</v>
      </c>
      <c r="F42" s="17">
        <v>45523</v>
      </c>
      <c r="G42" s="16">
        <v>45888</v>
      </c>
      <c r="H42" s="9">
        <v>30000</v>
      </c>
      <c r="I42" s="9">
        <v>3602.17</v>
      </c>
      <c r="J42" s="9">
        <f t="shared" si="0"/>
        <v>26397.83</v>
      </c>
    </row>
    <row r="43" spans="1:10" x14ac:dyDescent="0.25">
      <c r="A43" s="7" t="s">
        <v>46</v>
      </c>
      <c r="B43" s="6" t="s">
        <v>88</v>
      </c>
      <c r="C43" s="6" t="s">
        <v>66</v>
      </c>
      <c r="D43" s="8" t="s">
        <v>76</v>
      </c>
      <c r="E43" s="8" t="s">
        <v>92</v>
      </c>
      <c r="F43" s="17">
        <v>45551</v>
      </c>
      <c r="G43" s="16">
        <v>45916</v>
      </c>
      <c r="H43" s="9">
        <v>15107.007973143096</v>
      </c>
      <c r="I43" s="9">
        <v>917.81999999999994</v>
      </c>
      <c r="J43" s="9">
        <f t="shared" si="0"/>
        <v>14189.187973143096</v>
      </c>
    </row>
    <row r="44" spans="1:10" x14ac:dyDescent="0.25">
      <c r="A44" s="7" t="s">
        <v>40</v>
      </c>
      <c r="B44" s="6" t="s">
        <v>89</v>
      </c>
      <c r="C44" s="6" t="s">
        <v>67</v>
      </c>
      <c r="D44" s="8" t="s">
        <v>77</v>
      </c>
      <c r="E44" s="8" t="s">
        <v>92</v>
      </c>
      <c r="F44" s="17">
        <v>45509</v>
      </c>
      <c r="G44" s="16">
        <v>45601</v>
      </c>
      <c r="H44" s="9">
        <v>30000</v>
      </c>
      <c r="I44" s="9">
        <v>6488.05</v>
      </c>
      <c r="J44" s="9">
        <f t="shared" si="0"/>
        <v>23511.95</v>
      </c>
    </row>
    <row r="45" spans="1:10" x14ac:dyDescent="0.25">
      <c r="A45" s="6" t="s">
        <v>73</v>
      </c>
      <c r="B45" s="6" t="s">
        <v>56</v>
      </c>
      <c r="C45" s="6" t="s">
        <v>74</v>
      </c>
      <c r="D45" s="8" t="s">
        <v>77</v>
      </c>
      <c r="E45" s="8" t="s">
        <v>92</v>
      </c>
      <c r="F45" s="17">
        <v>45187</v>
      </c>
      <c r="G45" s="16">
        <v>45553</v>
      </c>
      <c r="H45" s="9">
        <v>17624.842635333614</v>
      </c>
      <c r="I45" s="9">
        <v>1066.6299999999999</v>
      </c>
      <c r="J45" s="9">
        <f t="shared" si="0"/>
        <v>16558.212635333613</v>
      </c>
    </row>
    <row r="46" spans="1:10" x14ac:dyDescent="0.25">
      <c r="A46" s="7" t="s">
        <v>0</v>
      </c>
      <c r="B46" s="6" t="s">
        <v>56</v>
      </c>
      <c r="C46" s="6" t="s">
        <v>71</v>
      </c>
      <c r="D46" s="8" t="s">
        <v>77</v>
      </c>
      <c r="E46" s="8" t="s">
        <v>92</v>
      </c>
      <c r="F46" s="17">
        <v>45217</v>
      </c>
      <c r="G46" s="16">
        <v>45583</v>
      </c>
      <c r="H46" s="9">
        <v>86272</v>
      </c>
      <c r="I46" s="9">
        <v>25007.040000000001</v>
      </c>
      <c r="J46" s="9">
        <f t="shared" si="0"/>
        <v>61264.959999999999</v>
      </c>
    </row>
    <row r="47" spans="1:10" x14ac:dyDescent="0.25">
      <c r="A47" s="7" t="s">
        <v>1</v>
      </c>
      <c r="B47" s="6" t="s">
        <v>56</v>
      </c>
      <c r="C47" s="6" t="s">
        <v>70</v>
      </c>
      <c r="D47" s="8" t="s">
        <v>77</v>
      </c>
      <c r="E47" s="8" t="s">
        <v>92</v>
      </c>
      <c r="F47" s="17">
        <v>45240</v>
      </c>
      <c r="G47" s="16">
        <v>45545</v>
      </c>
      <c r="H47" s="9">
        <v>27152.328997062526</v>
      </c>
      <c r="I47" s="9">
        <v>1629.6999999999998</v>
      </c>
      <c r="J47" s="9">
        <f t="shared" si="0"/>
        <v>25522.628997062526</v>
      </c>
    </row>
    <row r="48" spans="1:10" x14ac:dyDescent="0.25">
      <c r="A48" s="7" t="s">
        <v>2</v>
      </c>
      <c r="B48" s="6" t="s">
        <v>56</v>
      </c>
      <c r="C48" s="6" t="s">
        <v>70</v>
      </c>
      <c r="D48" s="8" t="s">
        <v>77</v>
      </c>
      <c r="E48" s="8" t="s">
        <v>92</v>
      </c>
      <c r="F48" s="17">
        <v>45260</v>
      </c>
      <c r="G48" s="16">
        <v>45565</v>
      </c>
      <c r="H48" s="9">
        <v>79505.45</v>
      </c>
      <c r="I48" s="9">
        <v>12008.380000000001</v>
      </c>
      <c r="J48" s="9">
        <f t="shared" si="0"/>
        <v>67497.069999999992</v>
      </c>
    </row>
    <row r="49" spans="1:10" x14ac:dyDescent="0.25">
      <c r="A49" s="7" t="s">
        <v>5</v>
      </c>
      <c r="B49" s="6" t="s">
        <v>56</v>
      </c>
      <c r="C49" s="6" t="s">
        <v>69</v>
      </c>
      <c r="D49" s="8" t="s">
        <v>77</v>
      </c>
      <c r="E49" s="8" t="s">
        <v>92</v>
      </c>
      <c r="F49" s="17">
        <v>45316</v>
      </c>
      <c r="G49" s="16">
        <v>45621</v>
      </c>
      <c r="H49" s="9">
        <v>55061.42</v>
      </c>
      <c r="I49" s="9">
        <v>5847.47</v>
      </c>
      <c r="J49" s="9">
        <f t="shared" si="0"/>
        <v>49213.95</v>
      </c>
    </row>
    <row r="50" spans="1:10" x14ac:dyDescent="0.25">
      <c r="A50" s="7" t="s">
        <v>4</v>
      </c>
      <c r="B50" s="6" t="s">
        <v>56</v>
      </c>
      <c r="C50" s="6" t="s">
        <v>68</v>
      </c>
      <c r="D50" s="8" t="s">
        <v>77</v>
      </c>
      <c r="E50" s="8" t="s">
        <v>92</v>
      </c>
      <c r="F50" s="17">
        <v>45322</v>
      </c>
      <c r="G50" s="16">
        <v>45626</v>
      </c>
      <c r="H50" s="9">
        <v>86272</v>
      </c>
      <c r="I50" s="9">
        <v>13999.94</v>
      </c>
      <c r="J50" s="9">
        <f t="shared" si="0"/>
        <v>72272.06</v>
      </c>
    </row>
    <row r="51" spans="1:10" x14ac:dyDescent="0.25">
      <c r="A51" s="7" t="s">
        <v>7</v>
      </c>
      <c r="B51" s="6" t="s">
        <v>56</v>
      </c>
      <c r="C51" s="6" t="s">
        <v>70</v>
      </c>
      <c r="D51" s="8" t="s">
        <v>77</v>
      </c>
      <c r="E51" s="8" t="s">
        <v>92</v>
      </c>
      <c r="F51" s="17">
        <v>45327</v>
      </c>
      <c r="G51" s="16">
        <v>45631</v>
      </c>
      <c r="H51" s="9">
        <v>86272</v>
      </c>
      <c r="I51" s="9">
        <v>13999.94</v>
      </c>
      <c r="J51" s="9">
        <f t="shared" si="0"/>
        <v>72272.06</v>
      </c>
    </row>
    <row r="52" spans="1:10" x14ac:dyDescent="0.25">
      <c r="A52" s="7" t="s">
        <v>6</v>
      </c>
      <c r="B52" s="6" t="s">
        <v>56</v>
      </c>
      <c r="C52" s="6" t="s">
        <v>69</v>
      </c>
      <c r="D52" s="8" t="s">
        <v>77</v>
      </c>
      <c r="E52" s="8" t="s">
        <v>92</v>
      </c>
      <c r="F52" s="17">
        <v>45336</v>
      </c>
      <c r="G52" s="16">
        <v>45639</v>
      </c>
      <c r="H52" s="9">
        <v>55061</v>
      </c>
      <c r="I52" s="9">
        <v>5847.38</v>
      </c>
      <c r="J52" s="9">
        <f t="shared" si="0"/>
        <v>49213.62</v>
      </c>
    </row>
    <row r="53" spans="1:10" x14ac:dyDescent="0.25">
      <c r="A53" s="7" t="s">
        <v>3</v>
      </c>
      <c r="B53" s="6" t="s">
        <v>56</v>
      </c>
      <c r="C53" s="6" t="s">
        <v>70</v>
      </c>
      <c r="D53" s="8" t="s">
        <v>76</v>
      </c>
      <c r="E53" s="8" t="s">
        <v>92</v>
      </c>
      <c r="F53" s="17">
        <v>45337</v>
      </c>
      <c r="G53" s="16">
        <v>45639</v>
      </c>
      <c r="H53" s="9">
        <v>86272</v>
      </c>
      <c r="I53" s="9">
        <v>13999.94</v>
      </c>
      <c r="J53" s="9">
        <f t="shared" si="0"/>
        <v>72272.06</v>
      </c>
    </row>
    <row r="54" spans="1:10" x14ac:dyDescent="0.25">
      <c r="A54" s="7" t="s">
        <v>8</v>
      </c>
      <c r="B54" s="6" t="s">
        <v>56</v>
      </c>
      <c r="C54" s="6" t="s">
        <v>70</v>
      </c>
      <c r="D54" s="8" t="s">
        <v>77</v>
      </c>
      <c r="E54" s="8" t="s">
        <v>92</v>
      </c>
      <c r="F54" s="17">
        <v>45355</v>
      </c>
      <c r="G54" s="16">
        <v>45660</v>
      </c>
      <c r="H54" s="9">
        <v>86272</v>
      </c>
      <c r="I54" s="9">
        <v>13999.94</v>
      </c>
      <c r="J54" s="9">
        <f t="shared" si="0"/>
        <v>72272.06</v>
      </c>
    </row>
    <row r="55" spans="1:10" x14ac:dyDescent="0.25">
      <c r="A55" s="7" t="s">
        <v>9</v>
      </c>
      <c r="B55" s="6" t="s">
        <v>56</v>
      </c>
      <c r="C55" s="6" t="s">
        <v>70</v>
      </c>
      <c r="D55" s="8" t="s">
        <v>77</v>
      </c>
      <c r="E55" s="8" t="s">
        <v>92</v>
      </c>
      <c r="F55" s="17">
        <v>45369</v>
      </c>
      <c r="G55" s="16">
        <v>45674</v>
      </c>
      <c r="H55" s="9">
        <v>86272</v>
      </c>
      <c r="I55" s="9">
        <v>13999.94</v>
      </c>
      <c r="J55" s="9">
        <f t="shared" si="0"/>
        <v>72272.06</v>
      </c>
    </row>
    <row r="56" spans="1:10" x14ac:dyDescent="0.25">
      <c r="A56" s="7" t="s">
        <v>19</v>
      </c>
      <c r="B56" s="6" t="s">
        <v>56</v>
      </c>
      <c r="C56" s="6" t="s">
        <v>71</v>
      </c>
      <c r="D56" s="8" t="s">
        <v>77</v>
      </c>
      <c r="E56" s="8" t="s">
        <v>92</v>
      </c>
      <c r="F56" s="17">
        <v>45426</v>
      </c>
      <c r="G56" s="16">
        <v>45730</v>
      </c>
      <c r="H56" s="9">
        <v>85800</v>
      </c>
      <c r="I56" s="9">
        <v>13861.02</v>
      </c>
      <c r="J56" s="9">
        <f t="shared" si="0"/>
        <v>71938.98</v>
      </c>
    </row>
    <row r="57" spans="1:10" x14ac:dyDescent="0.25">
      <c r="A57" s="7" t="s">
        <v>20</v>
      </c>
      <c r="B57" s="6" t="s">
        <v>56</v>
      </c>
      <c r="C57" s="6" t="s">
        <v>69</v>
      </c>
      <c r="D57" s="8" t="s">
        <v>76</v>
      </c>
      <c r="E57" s="8" t="s">
        <v>92</v>
      </c>
      <c r="F57" s="17">
        <v>45432</v>
      </c>
      <c r="G57" s="16">
        <v>45736</v>
      </c>
      <c r="H57" s="9">
        <v>55061.42</v>
      </c>
      <c r="I57" s="9">
        <v>5847.47</v>
      </c>
      <c r="J57" s="9">
        <f t="shared" si="0"/>
        <v>49213.95</v>
      </c>
    </row>
    <row r="58" spans="1:10" ht="15.75" thickBot="1" x14ac:dyDescent="0.3">
      <c r="A58" s="7" t="s">
        <v>37</v>
      </c>
      <c r="B58" s="6" t="s">
        <v>56</v>
      </c>
      <c r="C58" s="6" t="s">
        <v>75</v>
      </c>
      <c r="D58" s="8" t="s">
        <v>76</v>
      </c>
      <c r="E58" s="8" t="s">
        <v>92</v>
      </c>
      <c r="F58" s="17">
        <v>45516</v>
      </c>
      <c r="G58" s="16">
        <v>45700</v>
      </c>
      <c r="H58" s="18">
        <v>111400</v>
      </c>
      <c r="I58" s="18">
        <v>21395.739999999998</v>
      </c>
      <c r="J58" s="18">
        <f t="shared" si="0"/>
        <v>90004.260000000009</v>
      </c>
    </row>
    <row r="59" spans="1:10" ht="16.5" thickBot="1" x14ac:dyDescent="0.3">
      <c r="A59" s="12" t="s">
        <v>80</v>
      </c>
      <c r="B59" s="13" t="s">
        <v>81</v>
      </c>
      <c r="C59" s="13"/>
      <c r="D59" s="13"/>
      <c r="E59" s="13"/>
      <c r="F59" s="13"/>
      <c r="G59" s="13"/>
      <c r="H59" s="14">
        <f>SUM(H11:H58)</f>
        <v>1985810.6508896346</v>
      </c>
      <c r="I59" s="14">
        <f>SUM(I11:I58)</f>
        <v>247422.68</v>
      </c>
      <c r="J59" s="15">
        <f>SUM(J11:J58)</f>
        <v>1738387.9708896349</v>
      </c>
    </row>
    <row r="60" spans="1:10" x14ac:dyDescent="0.25">
      <c r="H60" s="9"/>
      <c r="J60" s="10"/>
    </row>
    <row r="61" spans="1:10" x14ac:dyDescent="0.25">
      <c r="H61" s="10"/>
    </row>
    <row r="68" spans="1:10" x14ac:dyDescent="0.25">
      <c r="A68" s="20" t="s">
        <v>84</v>
      </c>
      <c r="B68" s="20"/>
      <c r="C68" s="11"/>
      <c r="D68" s="11"/>
      <c r="E68" s="11"/>
      <c r="F68" s="20" t="s">
        <v>82</v>
      </c>
      <c r="G68" s="20"/>
      <c r="H68" s="20"/>
      <c r="I68" s="20"/>
      <c r="J68" s="20"/>
    </row>
    <row r="69" spans="1:10" x14ac:dyDescent="0.25">
      <c r="A69" s="20" t="s">
        <v>85</v>
      </c>
      <c r="B69" s="20"/>
      <c r="C69" s="11"/>
      <c r="D69" s="11"/>
      <c r="E69" s="11"/>
      <c r="F69" s="20" t="s">
        <v>83</v>
      </c>
      <c r="G69" s="20"/>
      <c r="H69" s="20"/>
      <c r="I69" s="20"/>
      <c r="J69" s="20"/>
    </row>
  </sheetData>
  <autoFilter ref="A10:J10" xr:uid="{C00661E4-E43C-40D2-B81D-CB07215CC9E4}"/>
  <sortState xmlns:xlrd2="http://schemas.microsoft.com/office/spreadsheetml/2017/richdata2" ref="A11:J58">
    <sortCondition ref="B11:B58"/>
    <sortCondition ref="F11:F58"/>
  </sortState>
  <mergeCells count="7">
    <mergeCell ref="A6:J6"/>
    <mergeCell ref="A7:J7"/>
    <mergeCell ref="A8:J8"/>
    <mergeCell ref="F68:J68"/>
    <mergeCell ref="F69:J69"/>
    <mergeCell ref="A68:B68"/>
    <mergeCell ref="A69:B69"/>
  </mergeCells>
  <pageMargins left="0.24" right="0.15748031496062992" top="0.28000000000000003" bottom="0.17" header="0.27559055118110237" footer="0.17"/>
  <pageSetup scale="48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Contratados Sept. 2024</vt:lpstr>
      <vt:lpstr>'Contratados Sept. 2024'!Área_de_impresión</vt:lpstr>
      <vt:lpstr>'Contratados Sept.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2024-10-18T13:18:54Z</cp:lastPrinted>
  <dcterms:created xsi:type="dcterms:W3CDTF">2024-10-03T13:30:32Z</dcterms:created>
  <dcterms:modified xsi:type="dcterms:W3CDTF">2024-10-18T13:19:15Z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2024-10-03T15:08:50Z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b87da068-d6c8-49b5-a810-70e00e34ee99</vt:lpwstr>
  </property>
  <property fmtid="{D5CDD505-2E9C-101B-9397-08002B2CF9AE}" pid="8" name="MSIP_Label_81f5a2da-7ac4-4e60-a27b-a125ee74514f_ContentBits">
    <vt:lpwstr>0</vt:lpwstr>
  </property>
</Properties>
</file>