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LDRED MEDINA\01. CARPETAS POR AÑOS\04. 2023\PORTAL TRANSPARENCIA\03. MARZO 2023\"/>
    </mc:Choice>
  </mc:AlternateContent>
  <xr:revisionPtr revIDLastSave="0" documentId="8_{21E0E116-DD20-4740-8546-080F3670AF7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s1" sheetId="3" r:id="rId1"/>
    <sheet name="vs2" sheetId="4" r:id="rId2"/>
  </sheets>
  <definedNames>
    <definedName name="_xlnm.Print_Area" localSheetId="0">'vs1'!$A$1:$I$78</definedName>
    <definedName name="_xlnm.Print_Area" localSheetId="1">'vs2'!$A$1:$I$79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4" l="1"/>
  <c r="B16" i="4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20" i="3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16" i="3"/>
  <c r="B17" i="3" s="1"/>
  <c r="B18" i="3" s="1"/>
  <c r="B19" i="3" s="1"/>
  <c r="H6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Informe de vencimientos de proveedores (3)" description="Conexión a la consulta 'Informe de vencimientos de proveedores (3)' en el libro." type="5" refreshedVersion="0" background="1">
    <dbPr connection="Provider=Microsoft.Mashup.OleDb.1;Data Source=$Workbook$;Location=&quot;Informe de vencimientos de proveedores (3)&quot;;Extended Properties=&quot;&quot;" command="SELECT * FROM [Informe de vencimientos de proveedores (3)]"/>
  </connection>
</connections>
</file>

<file path=xl/sharedStrings.xml><?xml version="1.0" encoding="utf-8"?>
<sst xmlns="http://schemas.openxmlformats.org/spreadsheetml/2006/main" count="475" uniqueCount="193">
  <si>
    <t>00101910370</t>
  </si>
  <si>
    <t>SANDRA MARGARITA LEROUX PICHARDO</t>
  </si>
  <si>
    <t>101821248</t>
  </si>
  <si>
    <t>EDESUR DOMINICANA S A</t>
  </si>
  <si>
    <t>101874503</t>
  </si>
  <si>
    <t>SEGUROS RESERVAS S A</t>
  </si>
  <si>
    <t>130303363</t>
  </si>
  <si>
    <t>FLASH PACK DOMINICANA SRL</t>
  </si>
  <si>
    <t>130171238</t>
  </si>
  <si>
    <t>NAS EIRL</t>
  </si>
  <si>
    <t>130097372</t>
  </si>
  <si>
    <t>DUCTO LIMPIO S D SRL</t>
  </si>
  <si>
    <t>101069912</t>
  </si>
  <si>
    <t>MAPFRE BHD COMPANIA DE SEGUROS S A</t>
  </si>
  <si>
    <t>101722487</t>
  </si>
  <si>
    <t>LISA FLOR SRL</t>
  </si>
  <si>
    <t>101761581</t>
  </si>
  <si>
    <t>MAPFRE SALUD ARS, S.A.</t>
  </si>
  <si>
    <t>130877009</t>
  </si>
  <si>
    <t>LA COCINA DE DONA MARY SRL</t>
  </si>
  <si>
    <t>131719767</t>
  </si>
  <si>
    <t>CRISFLOR FLORISTERIA SRL</t>
  </si>
  <si>
    <t>101619262</t>
  </si>
  <si>
    <t>GRUPO DIARIO LIBRE S A</t>
  </si>
  <si>
    <t>RNC</t>
  </si>
  <si>
    <t>Proveedor</t>
  </si>
  <si>
    <t>Concepto</t>
  </si>
  <si>
    <t>B1500000008</t>
  </si>
  <si>
    <t>B1500000101</t>
  </si>
  <si>
    <t>Monto</t>
  </si>
  <si>
    <t>Total General:</t>
  </si>
  <si>
    <t>Link:</t>
  </si>
  <si>
    <t>Informe mensual de cuentas por pagar (sb.gob.do)</t>
  </si>
  <si>
    <t>Moneda: DOP</t>
  </si>
  <si>
    <t>Relación de Estado de Cuenta a Suplidores</t>
  </si>
  <si>
    <t>402002364</t>
  </si>
  <si>
    <t>AYUNTAMIENTO DEL MUNICIPIO DE SANTIAGO</t>
  </si>
  <si>
    <t>401010062</t>
  </si>
  <si>
    <t>BANCO DE RESERVAS DE LA REP. DOM. BANCO DE SERVICIOS MULTIPLES S A</t>
  </si>
  <si>
    <t>130743584</t>
  </si>
  <si>
    <t>101820217</t>
  </si>
  <si>
    <t>EMPRESA DISTRIBUIDORA DE ELECTRICIDAD DEL ESTE S A</t>
  </si>
  <si>
    <t>00101017002</t>
  </si>
  <si>
    <t>KERYMA A. MARRA MARTINEZ</t>
  </si>
  <si>
    <t>102322092</t>
  </si>
  <si>
    <t>NUEVA EDITORA LA INFORMACION C POR A</t>
  </si>
  <si>
    <t>106012442</t>
  </si>
  <si>
    <t>TRANSPORTE BLANCO S A</t>
  </si>
  <si>
    <t>101526513</t>
  </si>
  <si>
    <t>ROSARIO &amp; PICHARDO SRL</t>
  </si>
  <si>
    <t>101718943</t>
  </si>
  <si>
    <t>DISTRIBUIDORA DE EQUIPOS INDUSTRIALES Y DE SEGURIDAD</t>
  </si>
  <si>
    <t>101712325</t>
  </si>
  <si>
    <t>INVERSIONES AZUL DEL ESTE DOMINICANA, S.A</t>
  </si>
  <si>
    <t>130592659</t>
  </si>
  <si>
    <t>CROS PUBLICIDAD</t>
  </si>
  <si>
    <t>124014271</t>
  </si>
  <si>
    <t>FLOW, SRL</t>
  </si>
  <si>
    <t>131355978</t>
  </si>
  <si>
    <t>INVERSIONES RIBELS SRL</t>
  </si>
  <si>
    <t>130408637</t>
  </si>
  <si>
    <t>SOLUCIONES CORPORATIVAS (SOLUCORP), SRL</t>
  </si>
  <si>
    <t>101549114</t>
  </si>
  <si>
    <t>AGENCIA DE VIAJES MILENA TOURS SRL</t>
  </si>
  <si>
    <t>131682032</t>
  </si>
  <si>
    <t>130564965</t>
  </si>
  <si>
    <t>FARMATEM SRL</t>
  </si>
  <si>
    <t>102000077</t>
  </si>
  <si>
    <t>ANTONIO P HACHE</t>
  </si>
  <si>
    <t>430056227</t>
  </si>
  <si>
    <t>NCS1705247J5</t>
  </si>
  <si>
    <t>NETWORKING CUSTOMER SOLUTIONS BR</t>
  </si>
  <si>
    <t>130040885</t>
  </si>
  <si>
    <t>PROVITEL SRL</t>
  </si>
  <si>
    <t>101001577</t>
  </si>
  <si>
    <t>COMPANIA DOMINICANA DE TELEFONOS S A</t>
  </si>
  <si>
    <t>131040837</t>
  </si>
  <si>
    <t>SIDESYS, SRL</t>
  </si>
  <si>
    <t>130074402</t>
  </si>
  <si>
    <t>INVERSIONES USHUAIA SRL</t>
  </si>
  <si>
    <t>B1500004844</t>
  </si>
  <si>
    <t>FAC00011568</t>
  </si>
  <si>
    <t>TC-8101-24022023-01</t>
  </si>
  <si>
    <t>FAC00010461</t>
  </si>
  <si>
    <t>B1500000064</t>
  </si>
  <si>
    <t>FA110001772</t>
  </si>
  <si>
    <t>TC-7108-14012023-01</t>
  </si>
  <si>
    <t>FAC00010422</t>
  </si>
  <si>
    <t>B1500259271</t>
  </si>
  <si>
    <t>FAC00011541</t>
  </si>
  <si>
    <t>B1500000148</t>
  </si>
  <si>
    <t>FAC00011518</t>
  </si>
  <si>
    <t>B1500000301</t>
  </si>
  <si>
    <t>FAC00011011</t>
  </si>
  <si>
    <t>B1500000291</t>
  </si>
  <si>
    <t>FAC00007882</t>
  </si>
  <si>
    <t>B1500001684</t>
  </si>
  <si>
    <t>FAC00011489</t>
  </si>
  <si>
    <t>B1500000806</t>
  </si>
  <si>
    <t>FAC00011488</t>
  </si>
  <si>
    <t>B1500000295</t>
  </si>
  <si>
    <t>FAC00008469</t>
  </si>
  <si>
    <t>B1500019851</t>
  </si>
  <si>
    <t>FA110001776</t>
  </si>
  <si>
    <t>B1500019850</t>
  </si>
  <si>
    <t>FA110001775</t>
  </si>
  <si>
    <t>B1500001614</t>
  </si>
  <si>
    <t>FA110001738</t>
  </si>
  <si>
    <t>B1500000720</t>
  </si>
  <si>
    <t>FA110001770</t>
  </si>
  <si>
    <t>B1500041003</t>
  </si>
  <si>
    <t>FAC00011540</t>
  </si>
  <si>
    <t>B1500000950</t>
  </si>
  <si>
    <t>FA110001774</t>
  </si>
  <si>
    <t>B1500000938</t>
  </si>
  <si>
    <t>FAC00011516</t>
  </si>
  <si>
    <t>B1500000807</t>
  </si>
  <si>
    <t>FAC00011487</t>
  </si>
  <si>
    <t>E50000000006</t>
  </si>
  <si>
    <t>FA110001725</t>
  </si>
  <si>
    <t>B1500001479</t>
  </si>
  <si>
    <t>FA110001752</t>
  </si>
  <si>
    <t>B1500001480</t>
  </si>
  <si>
    <t>FA110001753</t>
  </si>
  <si>
    <t>B1500001481</t>
  </si>
  <si>
    <t>FA110001754</t>
  </si>
  <si>
    <t>B1500000771</t>
  </si>
  <si>
    <t>FA110001771</t>
  </si>
  <si>
    <t>B1500364707</t>
  </si>
  <si>
    <t>FAC00011623</t>
  </si>
  <si>
    <t>B1500000294</t>
  </si>
  <si>
    <t>FAC00011482</t>
  </si>
  <si>
    <t>B1500003416</t>
  </si>
  <si>
    <t>FAC00011503</t>
  </si>
  <si>
    <t>B1500000872</t>
  </si>
  <si>
    <t>FA110001780</t>
  </si>
  <si>
    <t>FAC00011578</t>
  </si>
  <si>
    <t>B1500000158</t>
  </si>
  <si>
    <t>FA110001699</t>
  </si>
  <si>
    <t>B1500005132</t>
  </si>
  <si>
    <t>FA110001683</t>
  </si>
  <si>
    <t>FA110001739</t>
  </si>
  <si>
    <t>B1500000740</t>
  </si>
  <si>
    <t>FA110001773</t>
  </si>
  <si>
    <t>B1500000507</t>
  </si>
  <si>
    <t>FA110001682</t>
  </si>
  <si>
    <t>B1500002825</t>
  </si>
  <si>
    <t>FA110001728</t>
  </si>
  <si>
    <t>B1500000074</t>
  </si>
  <si>
    <t>FA110001751</t>
  </si>
  <si>
    <t>FA110000515</t>
  </si>
  <si>
    <t>B1500000026</t>
  </si>
  <si>
    <t>FA110001760</t>
  </si>
  <si>
    <t>B1500000937</t>
  </si>
  <si>
    <t>FAC00011515</t>
  </si>
  <si>
    <t>E50000006482</t>
  </si>
  <si>
    <t>FAC00011596</t>
  </si>
  <si>
    <t>B1500005115</t>
  </si>
  <si>
    <t>FA110001714</t>
  </si>
  <si>
    <t>B1500000049</t>
  </si>
  <si>
    <t>FA110001302</t>
  </si>
  <si>
    <t>E50000007388</t>
  </si>
  <si>
    <t>FAC00011588</t>
  </si>
  <si>
    <t>B1500003417</t>
  </si>
  <si>
    <t>FAC00011504</t>
  </si>
  <si>
    <t>B1500003415</t>
  </si>
  <si>
    <t>FAC00011502</t>
  </si>
  <si>
    <t>B1500003418</t>
  </si>
  <si>
    <t>FAC00011501</t>
  </si>
  <si>
    <t>B1500002310</t>
  </si>
  <si>
    <t>FAC00011594</t>
  </si>
  <si>
    <t>B1500000048</t>
  </si>
  <si>
    <t>FAC00011491</t>
  </si>
  <si>
    <t>Corte 31 marzo 2023</t>
  </si>
  <si>
    <t>Fecha</t>
  </si>
  <si>
    <t>Observaciones</t>
  </si>
  <si>
    <t>Factura</t>
  </si>
  <si>
    <t xml:space="preserve"> 1828/1829</t>
  </si>
  <si>
    <t>PTAH STUDIO, SRL</t>
  </si>
  <si>
    <t>PABELLON DE LA FAMA DEL DEPORTE DOMINICANO, INC</t>
  </si>
  <si>
    <t>Ítem</t>
  </si>
  <si>
    <t>GOLDEN RIVIERE HOLDINGS, SRL</t>
  </si>
  <si>
    <r>
      <rPr>
        <b/>
        <sz val="14"/>
        <color theme="1"/>
        <rFont val="Calibri"/>
        <family val="2"/>
        <scheme val="minor"/>
      </rPr>
      <t>Nota</t>
    </r>
    <r>
      <rPr>
        <sz val="14"/>
        <color theme="1"/>
        <rFont val="Calibri"/>
        <family val="2"/>
        <scheme val="minor"/>
      </rPr>
      <t>: En este reporte son considerados los compromisos asumidos con proveedores directamente por la SB.</t>
    </r>
  </si>
  <si>
    <t>B86937976</t>
  </si>
  <si>
    <t>NEMESIS FORMACION, S.L.</t>
  </si>
  <si>
    <t>FAC00011911</t>
  </si>
  <si>
    <t xml:space="preserve"> B86937976</t>
  </si>
  <si>
    <t>Estado</t>
  </si>
  <si>
    <t>Pendiente</t>
  </si>
  <si>
    <t xml:space="preserve">                         MAGNOLIA MARCELA GARCÍA TAVAREZ</t>
  </si>
  <si>
    <t>MARCOS FERNÁNDEZ JIMÉNEZ</t>
  </si>
  <si>
    <t>SUBDIRECTORA DE CONTABILIDAD, TESORERÍA Y ADMINISTRACIÓN</t>
  </si>
  <si>
    <t>DIRECTOR ADMINISTRATIVO, FINANCIERO Y DE PLANIFICACIÓN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</si>
</sst>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20" fillId="0" borderId="0" xfId="0" applyFont="1"/>
    <xf numFmtId="0" fontId="19" fillId="0" borderId="0" xfId="0" applyFont="1" applyAlignment="1">
      <alignment horizontal="center"/>
    </xf>
    <xf numFmtId="0" fontId="22" fillId="0" borderId="0" xfId="43" applyFont="1"/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24" fillId="0" borderId="0" xfId="0" applyFont="1"/>
    <xf numFmtId="14" fontId="24" fillId="0" borderId="0" xfId="0" applyNumberFormat="1" applyFont="1" applyAlignment="1">
      <alignment horizontal="left"/>
    </xf>
    <xf numFmtId="43" fontId="24" fillId="0" borderId="0" xfId="1" applyFont="1"/>
    <xf numFmtId="43" fontId="24" fillId="0" borderId="0" xfId="1" applyFont="1" applyAlignment="1">
      <alignment horizontal="left"/>
    </xf>
    <xf numFmtId="43" fontId="19" fillId="0" borderId="11" xfId="0" applyNumberFormat="1" applyFont="1" applyBorder="1" applyAlignment="1">
      <alignment horizontal="left"/>
    </xf>
    <xf numFmtId="0" fontId="25" fillId="33" borderId="10" xfId="0" applyFont="1" applyFill="1" applyBorder="1" applyAlignment="1">
      <alignment horizontal="center" vertical="center" wrapText="1"/>
    </xf>
    <xf numFmtId="0" fontId="0" fillId="34" borderId="0" xfId="0" applyFill="1"/>
    <xf numFmtId="0" fontId="25" fillId="33" borderId="10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14" fontId="25" fillId="33" borderId="10" xfId="0" applyNumberFormat="1" applyFont="1" applyFill="1" applyBorder="1" applyAlignment="1">
      <alignment horizontal="left" vertical="center" wrapText="1"/>
    </xf>
    <xf numFmtId="43" fontId="25" fillId="33" borderId="10" xfId="1" applyFont="1" applyFill="1" applyBorder="1" applyAlignment="1">
      <alignment horizontal="left" vertical="center" wrapText="1"/>
    </xf>
    <xf numFmtId="49" fontId="24" fillId="0" borderId="0" xfId="1" applyNumberFormat="1" applyFont="1" applyAlignment="1">
      <alignment horizontal="left"/>
    </xf>
    <xf numFmtId="0" fontId="26" fillId="0" borderId="0" xfId="0" applyFont="1"/>
    <xf numFmtId="43" fontId="0" fillId="0" borderId="0" xfId="1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43" fontId="23" fillId="0" borderId="0" xfId="1" applyFont="1" applyBorder="1"/>
    <xf numFmtId="0" fontId="23" fillId="0" borderId="0" xfId="0" applyFont="1"/>
    <xf numFmtId="49" fontId="24" fillId="0" borderId="0" xfId="0" applyNumberFormat="1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34" borderId="0" xfId="0" applyFont="1" applyFill="1"/>
    <xf numFmtId="0" fontId="16" fillId="34" borderId="0" xfId="0" applyFont="1" applyFill="1" applyAlignment="1">
      <alignment horizontal="center"/>
    </xf>
    <xf numFmtId="0" fontId="0" fillId="34" borderId="0" xfId="0" applyFill="1" applyAlignment="1">
      <alignment horizontal="center"/>
    </xf>
    <xf numFmtId="0" fontId="16" fillId="0" borderId="0" xfId="0" applyFont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3" builtinId="8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72</xdr:row>
      <xdr:rowOff>0</xdr:rowOff>
    </xdr:from>
    <xdr:to>
      <xdr:col>2</xdr:col>
      <xdr:colOff>304800</xdr:colOff>
      <xdr:row>73</xdr:row>
      <xdr:rowOff>114300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D645E756-68A2-75A5-B591-A5DE089F3CC4}"/>
            </a:ext>
          </a:extLst>
        </xdr:cNvPr>
        <xdr:cNvSpPr>
          <a:spLocks noChangeAspect="1" noChangeArrowheads="1"/>
        </xdr:cNvSpPr>
      </xdr:nvSpPr>
      <xdr:spPr bwMode="auto">
        <a:xfrm>
          <a:off x="71437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304800</xdr:colOff>
      <xdr:row>73</xdr:row>
      <xdr:rowOff>114300</xdr:rowOff>
    </xdr:to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9345C330-7AC2-1A14-4F77-60A24F9121F3}"/>
            </a:ext>
          </a:extLst>
        </xdr:cNvPr>
        <xdr:cNvSpPr>
          <a:spLocks noChangeAspect="1" noChangeArrowheads="1"/>
        </xdr:cNvSpPr>
      </xdr:nvSpPr>
      <xdr:spPr bwMode="auto">
        <a:xfrm>
          <a:off x="221932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304800</xdr:colOff>
      <xdr:row>73</xdr:row>
      <xdr:rowOff>114300</xdr:rowOff>
    </xdr:to>
    <xdr:sp macro="" textlink="">
      <xdr:nvSpPr>
        <xdr:cNvPr id="2052" name="AutoShape 4">
          <a:extLst>
            <a:ext uri="{FF2B5EF4-FFF2-40B4-BE49-F238E27FC236}">
              <a16:creationId xmlns:a16="http://schemas.microsoft.com/office/drawing/2014/main" id="{5B3D76AE-A72D-EC8B-745E-0878D378BFEC}"/>
            </a:ext>
          </a:extLst>
        </xdr:cNvPr>
        <xdr:cNvSpPr>
          <a:spLocks noChangeAspect="1" noChangeArrowheads="1"/>
        </xdr:cNvSpPr>
      </xdr:nvSpPr>
      <xdr:spPr bwMode="auto">
        <a:xfrm>
          <a:off x="714375" y="20383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0</xdr:col>
      <xdr:colOff>0</xdr:colOff>
      <xdr:row>2</xdr:row>
      <xdr:rowOff>134472</xdr:rowOff>
    </xdr:from>
    <xdr:to>
      <xdr:col>4</xdr:col>
      <xdr:colOff>587952</xdr:colOff>
      <xdr:row>6</xdr:row>
      <xdr:rowOff>0</xdr:rowOff>
    </xdr:to>
    <xdr:grpSp>
      <xdr:nvGrpSpPr>
        <xdr:cNvPr id="6" name="Group 1">
          <a:extLst>
            <a:ext uri="{FF2B5EF4-FFF2-40B4-BE49-F238E27FC236}">
              <a16:creationId xmlns:a16="http://schemas.microsoft.com/office/drawing/2014/main" id="{AA8AF468-1E5D-4038-9FB5-3D1E81657FC9}"/>
            </a:ext>
          </a:extLst>
        </xdr:cNvPr>
        <xdr:cNvGrpSpPr>
          <a:grpSpLocks noChangeAspect="1"/>
        </xdr:cNvGrpSpPr>
      </xdr:nvGrpSpPr>
      <xdr:grpSpPr>
        <a:xfrm>
          <a:off x="0" y="425825"/>
          <a:ext cx="7658864" cy="1288675"/>
          <a:chOff x="8" y="-9478"/>
          <a:chExt cx="7096125" cy="820861"/>
        </a:xfrm>
      </xdr:grpSpPr>
      <xdr:sp macro="" textlink="">
        <xdr:nvSpPr>
          <xdr:cNvPr id="7" name="TextBox 2">
            <a:extLst>
              <a:ext uri="{FF2B5EF4-FFF2-40B4-BE49-F238E27FC236}">
                <a16:creationId xmlns:a16="http://schemas.microsoft.com/office/drawing/2014/main" id="{FD35F59A-DE8E-9BC9-1C59-07C158414BE2}"/>
              </a:ext>
            </a:extLst>
          </xdr:cNvPr>
          <xdr:cNvSpPr txBox="1"/>
        </xdr:nvSpPr>
        <xdr:spPr>
          <a:xfrm>
            <a:off x="8" y="552345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Adm., Financiero y Planificación</a:t>
            </a:r>
          </a:p>
        </xdr:txBody>
      </xdr:sp>
      <xdr:pic>
        <xdr:nvPicPr>
          <xdr:cNvPr id="8" name="logo-header" descr="Portal Institucional">
            <a:extLst>
              <a:ext uri="{FF2B5EF4-FFF2-40B4-BE49-F238E27FC236}">
                <a16:creationId xmlns:a16="http://schemas.microsoft.com/office/drawing/2014/main" id="{7E2D44A2-FFB9-273A-7AFB-5E6C82D590E1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8"/>
            <a:ext cx="7096125" cy="504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73</xdr:row>
      <xdr:rowOff>0</xdr:rowOff>
    </xdr:from>
    <xdr:to>
      <xdr:col>2</xdr:col>
      <xdr:colOff>304800</xdr:colOff>
      <xdr:row>74</xdr:row>
      <xdr:rowOff>114300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9E30BDDF-D96E-44A8-BF95-2DD6456D5C46}"/>
            </a:ext>
          </a:extLst>
        </xdr:cNvPr>
        <xdr:cNvSpPr>
          <a:spLocks noChangeAspect="1" noChangeArrowheads="1"/>
        </xdr:cNvSpPr>
      </xdr:nvSpPr>
      <xdr:spPr bwMode="auto">
        <a:xfrm>
          <a:off x="704850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3</xdr:col>
      <xdr:colOff>304800</xdr:colOff>
      <xdr:row>74</xdr:row>
      <xdr:rowOff>114300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4D23792-21B7-48D6-BC2F-8B49CC908836}"/>
            </a:ext>
          </a:extLst>
        </xdr:cNvPr>
        <xdr:cNvSpPr>
          <a:spLocks noChangeAspect="1" noChangeArrowheads="1"/>
        </xdr:cNvSpPr>
      </xdr:nvSpPr>
      <xdr:spPr bwMode="auto">
        <a:xfrm>
          <a:off x="1771650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304800</xdr:colOff>
      <xdr:row>74</xdr:row>
      <xdr:rowOff>114300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74CAB300-E255-465B-837D-5A2ABE01311A}"/>
            </a:ext>
          </a:extLst>
        </xdr:cNvPr>
        <xdr:cNvSpPr>
          <a:spLocks noChangeAspect="1" noChangeArrowheads="1"/>
        </xdr:cNvSpPr>
      </xdr:nvSpPr>
      <xdr:spPr bwMode="auto">
        <a:xfrm>
          <a:off x="704850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0</xdr:col>
      <xdr:colOff>0</xdr:colOff>
      <xdr:row>2</xdr:row>
      <xdr:rowOff>134472</xdr:rowOff>
    </xdr:from>
    <xdr:to>
      <xdr:col>4</xdr:col>
      <xdr:colOff>587952</xdr:colOff>
      <xdr:row>6</xdr:row>
      <xdr:rowOff>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6E21E8CD-502D-4CCB-A2EE-127B7D067AE0}"/>
            </a:ext>
          </a:extLst>
        </xdr:cNvPr>
        <xdr:cNvGrpSpPr>
          <a:grpSpLocks noChangeAspect="1"/>
        </xdr:cNvGrpSpPr>
      </xdr:nvGrpSpPr>
      <xdr:grpSpPr>
        <a:xfrm>
          <a:off x="0" y="425825"/>
          <a:ext cx="7658864" cy="1288675"/>
          <a:chOff x="8" y="-9478"/>
          <a:chExt cx="7096125" cy="820861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C2228D73-EE1F-1259-A320-BA6615894B61}"/>
              </a:ext>
            </a:extLst>
          </xdr:cNvPr>
          <xdr:cNvSpPr txBox="1"/>
        </xdr:nvSpPr>
        <xdr:spPr>
          <a:xfrm>
            <a:off x="8" y="552345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Adm., Financiero y Planificación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934C5C6E-F0D7-78E4-1042-1F277C755022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8"/>
            <a:ext cx="7096125" cy="5048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304800</xdr:colOff>
      <xdr:row>73</xdr:row>
      <xdr:rowOff>114300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AB6C7F6-CA44-4B99-973E-115D2359C174}"/>
            </a:ext>
          </a:extLst>
        </xdr:cNvPr>
        <xdr:cNvSpPr>
          <a:spLocks noChangeAspect="1" noChangeArrowheads="1"/>
        </xdr:cNvSpPr>
      </xdr:nvSpPr>
      <xdr:spPr bwMode="auto">
        <a:xfrm>
          <a:off x="704850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3</xdr:col>
      <xdr:colOff>304800</xdr:colOff>
      <xdr:row>73</xdr:row>
      <xdr:rowOff>114300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105C5144-2D64-4D0F-831B-8403DE26D0F0}"/>
            </a:ext>
          </a:extLst>
        </xdr:cNvPr>
        <xdr:cNvSpPr>
          <a:spLocks noChangeAspect="1" noChangeArrowheads="1"/>
        </xdr:cNvSpPr>
      </xdr:nvSpPr>
      <xdr:spPr bwMode="auto">
        <a:xfrm>
          <a:off x="1771650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304800</xdr:colOff>
      <xdr:row>73</xdr:row>
      <xdr:rowOff>114300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70D5BBFB-069C-4BFC-BD33-90F5F5EF50F0}"/>
            </a:ext>
          </a:extLst>
        </xdr:cNvPr>
        <xdr:cNvSpPr>
          <a:spLocks noChangeAspect="1" noChangeArrowheads="1"/>
        </xdr:cNvSpPr>
      </xdr:nvSpPr>
      <xdr:spPr bwMode="auto">
        <a:xfrm>
          <a:off x="704850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44823</xdr:colOff>
      <xdr:row>72</xdr:row>
      <xdr:rowOff>0</xdr:rowOff>
    </xdr:from>
    <xdr:to>
      <xdr:col>2</xdr:col>
      <xdr:colOff>349623</xdr:colOff>
      <xdr:row>73</xdr:row>
      <xdr:rowOff>114300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454ECA5D-4990-402D-8831-18BA250AAFBB}"/>
            </a:ext>
          </a:extLst>
        </xdr:cNvPr>
        <xdr:cNvSpPr>
          <a:spLocks noChangeAspect="1" noChangeArrowheads="1"/>
        </xdr:cNvSpPr>
      </xdr:nvSpPr>
      <xdr:spPr bwMode="auto">
        <a:xfrm>
          <a:off x="749673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3</xdr:col>
      <xdr:colOff>302559</xdr:colOff>
      <xdr:row>71</xdr:row>
      <xdr:rowOff>179294</xdr:rowOff>
    </xdr:from>
    <xdr:to>
      <xdr:col>3</xdr:col>
      <xdr:colOff>607359</xdr:colOff>
      <xdr:row>73</xdr:row>
      <xdr:rowOff>103094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797A09BF-0BC2-4DC5-B499-4CA814A9BC51}"/>
            </a:ext>
          </a:extLst>
        </xdr:cNvPr>
        <xdr:cNvSpPr>
          <a:spLocks noChangeAspect="1" noChangeArrowheads="1"/>
        </xdr:cNvSpPr>
      </xdr:nvSpPr>
      <xdr:spPr bwMode="auto">
        <a:xfrm>
          <a:off x="2074209" y="1538119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627529</xdr:colOff>
      <xdr:row>72</xdr:row>
      <xdr:rowOff>44824</xdr:rowOff>
    </xdr:from>
    <xdr:to>
      <xdr:col>2</xdr:col>
      <xdr:colOff>932329</xdr:colOff>
      <xdr:row>73</xdr:row>
      <xdr:rowOff>159124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EB8A5FF1-A4B8-4E58-A853-84F85D74CE24}"/>
            </a:ext>
          </a:extLst>
        </xdr:cNvPr>
        <xdr:cNvSpPr>
          <a:spLocks noChangeAspect="1" noChangeArrowheads="1"/>
        </xdr:cNvSpPr>
      </xdr:nvSpPr>
      <xdr:spPr bwMode="auto">
        <a:xfrm>
          <a:off x="1332379" y="1543722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3"/>
  <sheetViews>
    <sheetView showGridLines="0" view="pageBreakPreview" topLeftCell="B39" zoomScale="85" zoomScaleNormal="85" zoomScaleSheetLayoutView="85" workbookViewId="0">
      <selection activeCell="H78" sqref="H78"/>
    </sheetView>
  </sheetViews>
  <sheetFormatPr baseColWidth="10" defaultRowHeight="15" x14ac:dyDescent="0.25"/>
  <cols>
    <col min="1" max="1" width="0.85546875" hidden="1" customWidth="1"/>
    <col min="2" max="2" width="10.5703125" style="1" customWidth="1"/>
    <col min="3" max="3" width="16" bestFit="1" customWidth="1"/>
    <col min="4" max="4" width="79.5703125" bestFit="1" customWidth="1"/>
    <col min="5" max="5" width="15.28515625" customWidth="1"/>
    <col min="6" max="6" width="25.85546875" customWidth="1"/>
    <col min="7" max="7" width="18.85546875" bestFit="1" customWidth="1"/>
    <col min="8" max="8" width="21.5703125" style="2" bestFit="1" customWidth="1"/>
    <col min="9" max="9" width="23.85546875" style="1" customWidth="1"/>
  </cols>
  <sheetData>
    <row r="1" spans="2:9" ht="8.25" customHeight="1" x14ac:dyDescent="0.25"/>
    <row r="2" spans="2:9" x14ac:dyDescent="0.25">
      <c r="B2" s="15"/>
      <c r="C2" s="15"/>
    </row>
    <row r="3" spans="2:9" ht="31.5" x14ac:dyDescent="0.25">
      <c r="B3" s="15"/>
      <c r="C3" s="15"/>
      <c r="D3" s="29"/>
      <c r="E3" s="29"/>
    </row>
    <row r="4" spans="2:9" ht="31.5" x14ac:dyDescent="0.25">
      <c r="B4" s="15"/>
      <c r="C4" s="15"/>
      <c r="D4" s="7"/>
      <c r="E4" s="7"/>
    </row>
    <row r="5" spans="2:9" ht="31.5" x14ac:dyDescent="0.25">
      <c r="B5" s="15"/>
      <c r="C5" s="15"/>
      <c r="D5" s="7"/>
      <c r="E5" s="7"/>
    </row>
    <row r="6" spans="2:9" ht="16.5" customHeight="1" x14ac:dyDescent="0.25">
      <c r="B6" s="15"/>
      <c r="C6" s="15"/>
      <c r="D6" s="7"/>
      <c r="E6" s="7"/>
    </row>
    <row r="7" spans="2:9" ht="23.25" x14ac:dyDescent="0.25">
      <c r="B7" s="6" t="s">
        <v>34</v>
      </c>
      <c r="C7" s="6"/>
    </row>
    <row r="8" spans="2:9" ht="23.25" x14ac:dyDescent="0.25">
      <c r="B8" s="6" t="s">
        <v>173</v>
      </c>
      <c r="C8" s="6"/>
    </row>
    <row r="9" spans="2:9" ht="23.25" x14ac:dyDescent="0.25">
      <c r="B9" s="6" t="s">
        <v>33</v>
      </c>
      <c r="C9" s="6"/>
    </row>
    <row r="14" spans="2:9" s="17" customFormat="1" ht="18.75" x14ac:dyDescent="0.25">
      <c r="B14" s="14" t="s">
        <v>180</v>
      </c>
      <c r="C14" s="16" t="s">
        <v>24</v>
      </c>
      <c r="D14" s="16" t="s">
        <v>25</v>
      </c>
      <c r="E14" s="18" t="s">
        <v>174</v>
      </c>
      <c r="F14" s="16" t="s">
        <v>26</v>
      </c>
      <c r="G14" s="16" t="s">
        <v>176</v>
      </c>
      <c r="H14" s="19" t="s">
        <v>29</v>
      </c>
      <c r="I14" s="16" t="s">
        <v>175</v>
      </c>
    </row>
    <row r="15" spans="2:9" ht="15.75" x14ac:dyDescent="0.25">
      <c r="B15" s="8">
        <v>1</v>
      </c>
      <c r="C15" s="9" t="s">
        <v>35</v>
      </c>
      <c r="D15" s="9" t="s">
        <v>36</v>
      </c>
      <c r="E15" s="10">
        <v>45016</v>
      </c>
      <c r="F15" s="12" t="s">
        <v>80</v>
      </c>
      <c r="G15" s="11" t="s">
        <v>81</v>
      </c>
      <c r="H15" s="11">
        <v>7520</v>
      </c>
      <c r="I15" s="8"/>
    </row>
    <row r="16" spans="2:9" ht="15.75" x14ac:dyDescent="0.25">
      <c r="B16" s="8">
        <f t="shared" ref="B16:B63" si="0">1+B15</f>
        <v>2</v>
      </c>
      <c r="C16" s="9" t="s">
        <v>37</v>
      </c>
      <c r="D16" s="9" t="s">
        <v>38</v>
      </c>
      <c r="E16" s="10">
        <v>45016</v>
      </c>
      <c r="F16" s="12" t="s">
        <v>82</v>
      </c>
      <c r="G16" s="11" t="s">
        <v>83</v>
      </c>
      <c r="H16" s="11">
        <v>33776.11</v>
      </c>
      <c r="I16" s="8"/>
    </row>
    <row r="17" spans="2:9" ht="15.75" x14ac:dyDescent="0.25">
      <c r="B17" s="8">
        <f t="shared" si="0"/>
        <v>3</v>
      </c>
      <c r="C17" s="9" t="s">
        <v>39</v>
      </c>
      <c r="D17" s="9" t="s">
        <v>181</v>
      </c>
      <c r="E17" s="10">
        <v>45016</v>
      </c>
      <c r="F17" s="12" t="s">
        <v>84</v>
      </c>
      <c r="G17" s="11" t="s">
        <v>85</v>
      </c>
      <c r="H17" s="11">
        <v>200000</v>
      </c>
      <c r="I17" s="8"/>
    </row>
    <row r="18" spans="2:9" ht="15.75" x14ac:dyDescent="0.25">
      <c r="B18" s="8">
        <f t="shared" si="0"/>
        <v>4</v>
      </c>
      <c r="C18" s="9" t="s">
        <v>37</v>
      </c>
      <c r="D18" s="9" t="s">
        <v>38</v>
      </c>
      <c r="E18" s="10">
        <v>45016</v>
      </c>
      <c r="F18" s="12" t="s">
        <v>86</v>
      </c>
      <c r="G18" s="11" t="s">
        <v>87</v>
      </c>
      <c r="H18" s="11">
        <v>208220.89</v>
      </c>
      <c r="I18" s="8"/>
    </row>
    <row r="19" spans="2:9" ht="15.75" x14ac:dyDescent="0.25">
      <c r="B19" s="8">
        <f t="shared" si="0"/>
        <v>5</v>
      </c>
      <c r="C19" s="9" t="s">
        <v>40</v>
      </c>
      <c r="D19" s="9" t="s">
        <v>41</v>
      </c>
      <c r="E19" s="10">
        <v>45016</v>
      </c>
      <c r="F19" s="12" t="s">
        <v>88</v>
      </c>
      <c r="G19" s="11" t="s">
        <v>89</v>
      </c>
      <c r="H19" s="11">
        <v>1011669.83</v>
      </c>
      <c r="I19" s="8"/>
    </row>
    <row r="20" spans="2:9" ht="15.75" x14ac:dyDescent="0.25">
      <c r="B20" s="8">
        <f t="shared" si="0"/>
        <v>6</v>
      </c>
      <c r="C20" s="9" t="s">
        <v>183</v>
      </c>
      <c r="D20" s="9" t="s">
        <v>184</v>
      </c>
      <c r="E20" s="10">
        <v>45016</v>
      </c>
      <c r="F20" s="27" t="s">
        <v>186</v>
      </c>
      <c r="G20" s="11" t="s">
        <v>185</v>
      </c>
      <c r="H20" s="11">
        <v>3134993.07</v>
      </c>
      <c r="I20" s="8"/>
    </row>
    <row r="21" spans="2:9" ht="15.75" x14ac:dyDescent="0.25">
      <c r="B21" s="8">
        <f t="shared" si="0"/>
        <v>7</v>
      </c>
      <c r="C21" s="9" t="s">
        <v>0</v>
      </c>
      <c r="D21" s="9" t="s">
        <v>1</v>
      </c>
      <c r="E21" s="10">
        <v>45016</v>
      </c>
      <c r="F21" s="12" t="s">
        <v>90</v>
      </c>
      <c r="G21" s="11" t="s">
        <v>91</v>
      </c>
      <c r="H21" s="11">
        <v>60000</v>
      </c>
      <c r="I21" s="8"/>
    </row>
    <row r="22" spans="2:9" ht="15.75" x14ac:dyDescent="0.25">
      <c r="B22" s="8">
        <f t="shared" si="0"/>
        <v>8</v>
      </c>
      <c r="C22" s="9" t="s">
        <v>42</v>
      </c>
      <c r="D22" s="9" t="s">
        <v>43</v>
      </c>
      <c r="E22" s="10">
        <v>45016</v>
      </c>
      <c r="F22" s="12" t="s">
        <v>92</v>
      </c>
      <c r="G22" s="11" t="s">
        <v>93</v>
      </c>
      <c r="H22" s="11">
        <v>205835.23</v>
      </c>
      <c r="I22" s="8"/>
    </row>
    <row r="23" spans="2:9" ht="15.75" x14ac:dyDescent="0.25">
      <c r="B23" s="8">
        <f t="shared" si="0"/>
        <v>9</v>
      </c>
      <c r="C23" s="9" t="s">
        <v>6</v>
      </c>
      <c r="D23" s="9" t="s">
        <v>7</v>
      </c>
      <c r="E23" s="10">
        <v>45016</v>
      </c>
      <c r="F23" s="12" t="s">
        <v>94</v>
      </c>
      <c r="G23" s="11" t="s">
        <v>95</v>
      </c>
      <c r="H23" s="11">
        <v>1664.75</v>
      </c>
      <c r="I23" s="8"/>
    </row>
    <row r="24" spans="2:9" ht="15.75" x14ac:dyDescent="0.25">
      <c r="B24" s="8">
        <f t="shared" si="0"/>
        <v>10</v>
      </c>
      <c r="C24" s="9" t="s">
        <v>44</v>
      </c>
      <c r="D24" s="9" t="s">
        <v>45</v>
      </c>
      <c r="E24" s="10">
        <v>45016</v>
      </c>
      <c r="F24" s="12" t="s">
        <v>96</v>
      </c>
      <c r="G24" s="11" t="s">
        <v>97</v>
      </c>
      <c r="H24" s="11">
        <v>1800</v>
      </c>
      <c r="I24" s="8"/>
    </row>
    <row r="25" spans="2:9" ht="15.75" x14ac:dyDescent="0.25">
      <c r="B25" s="8">
        <f t="shared" si="0"/>
        <v>11</v>
      </c>
      <c r="C25" s="9" t="s">
        <v>46</v>
      </c>
      <c r="D25" s="9" t="s">
        <v>47</v>
      </c>
      <c r="E25" s="10">
        <v>45016</v>
      </c>
      <c r="F25" s="12" t="s">
        <v>98</v>
      </c>
      <c r="G25" s="11" t="s">
        <v>99</v>
      </c>
      <c r="H25" s="11">
        <v>2472</v>
      </c>
      <c r="I25" s="8"/>
    </row>
    <row r="26" spans="2:9" ht="15.75" x14ac:dyDescent="0.25">
      <c r="B26" s="8">
        <f t="shared" si="0"/>
        <v>12</v>
      </c>
      <c r="C26" s="9" t="s">
        <v>6</v>
      </c>
      <c r="D26" s="9" t="s">
        <v>7</v>
      </c>
      <c r="E26" s="10">
        <v>45016</v>
      </c>
      <c r="F26" s="12" t="s">
        <v>100</v>
      </c>
      <c r="G26" s="11" t="s">
        <v>101</v>
      </c>
      <c r="H26" s="11">
        <v>3245.07</v>
      </c>
      <c r="I26" s="8"/>
    </row>
    <row r="27" spans="2:9" ht="15.75" x14ac:dyDescent="0.25">
      <c r="B27" s="8">
        <f t="shared" si="0"/>
        <v>13</v>
      </c>
      <c r="C27" s="9" t="s">
        <v>8</v>
      </c>
      <c r="D27" s="9" t="s">
        <v>9</v>
      </c>
      <c r="E27" s="10">
        <v>45016</v>
      </c>
      <c r="F27" s="12" t="s">
        <v>102</v>
      </c>
      <c r="G27" s="11" t="s">
        <v>103</v>
      </c>
      <c r="H27" s="11">
        <v>4067.78</v>
      </c>
      <c r="I27" s="8"/>
    </row>
    <row r="28" spans="2:9" ht="15.75" x14ac:dyDescent="0.25">
      <c r="B28" s="8">
        <f t="shared" si="0"/>
        <v>14</v>
      </c>
      <c r="C28" s="9" t="s">
        <v>8</v>
      </c>
      <c r="D28" s="9" t="s">
        <v>9</v>
      </c>
      <c r="E28" s="10">
        <v>45016</v>
      </c>
      <c r="F28" s="12" t="s">
        <v>104</v>
      </c>
      <c r="G28" s="11" t="s">
        <v>105</v>
      </c>
      <c r="H28" s="11">
        <v>6923.73</v>
      </c>
      <c r="I28" s="8"/>
    </row>
    <row r="29" spans="2:9" ht="15.75" x14ac:dyDescent="0.25">
      <c r="B29" s="8">
        <f t="shared" si="0"/>
        <v>15</v>
      </c>
      <c r="C29" s="9" t="s">
        <v>48</v>
      </c>
      <c r="D29" s="9" t="s">
        <v>49</v>
      </c>
      <c r="E29" s="10">
        <v>45016</v>
      </c>
      <c r="F29" s="12" t="s">
        <v>106</v>
      </c>
      <c r="G29" s="11" t="s">
        <v>107</v>
      </c>
      <c r="H29" s="11">
        <v>9000</v>
      </c>
      <c r="I29" s="8"/>
    </row>
    <row r="30" spans="2:9" ht="15.75" x14ac:dyDescent="0.25">
      <c r="B30" s="8">
        <f t="shared" si="0"/>
        <v>16</v>
      </c>
      <c r="C30" s="9" t="s">
        <v>20</v>
      </c>
      <c r="D30" s="9" t="s">
        <v>21</v>
      </c>
      <c r="E30" s="10">
        <v>45016</v>
      </c>
      <c r="F30" s="12" t="s">
        <v>108</v>
      </c>
      <c r="G30" s="11" t="s">
        <v>109</v>
      </c>
      <c r="H30" s="11">
        <v>9250</v>
      </c>
      <c r="I30" s="8"/>
    </row>
    <row r="31" spans="2:9" ht="15.75" x14ac:dyDescent="0.25">
      <c r="B31" s="8">
        <f t="shared" si="0"/>
        <v>17</v>
      </c>
      <c r="C31" s="9" t="s">
        <v>4</v>
      </c>
      <c r="D31" s="9" t="s">
        <v>5</v>
      </c>
      <c r="E31" s="10">
        <v>45016</v>
      </c>
      <c r="F31" s="12" t="s">
        <v>110</v>
      </c>
      <c r="G31" s="11" t="s">
        <v>111</v>
      </c>
      <c r="H31" s="11">
        <v>13997.74</v>
      </c>
      <c r="I31" s="8"/>
    </row>
    <row r="32" spans="2:9" ht="15.75" x14ac:dyDescent="0.25">
      <c r="B32" s="8">
        <f t="shared" si="0"/>
        <v>18</v>
      </c>
      <c r="C32" s="9" t="s">
        <v>14</v>
      </c>
      <c r="D32" s="9" t="s">
        <v>15</v>
      </c>
      <c r="E32" s="10">
        <v>45016</v>
      </c>
      <c r="F32" s="12" t="s">
        <v>112</v>
      </c>
      <c r="G32" s="11" t="s">
        <v>113</v>
      </c>
      <c r="H32" s="11">
        <v>15700</v>
      </c>
      <c r="I32" s="8"/>
    </row>
    <row r="33" spans="2:9" ht="15.75" x14ac:dyDescent="0.25">
      <c r="B33" s="8">
        <f t="shared" si="0"/>
        <v>19</v>
      </c>
      <c r="C33" s="9" t="s">
        <v>12</v>
      </c>
      <c r="D33" s="9" t="s">
        <v>13</v>
      </c>
      <c r="E33" s="10">
        <v>45016</v>
      </c>
      <c r="F33" s="12" t="s">
        <v>114</v>
      </c>
      <c r="G33" s="11" t="s">
        <v>115</v>
      </c>
      <c r="H33" s="11">
        <v>18032</v>
      </c>
      <c r="I33" s="8"/>
    </row>
    <row r="34" spans="2:9" ht="15.75" x14ac:dyDescent="0.25">
      <c r="B34" s="8">
        <f t="shared" si="0"/>
        <v>20</v>
      </c>
      <c r="C34" s="9" t="s">
        <v>46</v>
      </c>
      <c r="D34" s="9" t="s">
        <v>47</v>
      </c>
      <c r="E34" s="10">
        <v>45016</v>
      </c>
      <c r="F34" s="12" t="s">
        <v>116</v>
      </c>
      <c r="G34" s="11" t="s">
        <v>117</v>
      </c>
      <c r="H34" s="11">
        <v>19324</v>
      </c>
      <c r="I34" s="8"/>
    </row>
    <row r="35" spans="2:9" ht="15.75" x14ac:dyDescent="0.25">
      <c r="B35" s="8">
        <f t="shared" si="0"/>
        <v>21</v>
      </c>
      <c r="C35" s="9" t="s">
        <v>50</v>
      </c>
      <c r="D35" s="9" t="s">
        <v>51</v>
      </c>
      <c r="E35" s="10">
        <v>45016</v>
      </c>
      <c r="F35" s="12" t="s">
        <v>118</v>
      </c>
      <c r="G35" s="11" t="s">
        <v>119</v>
      </c>
      <c r="H35" s="11">
        <v>30400</v>
      </c>
      <c r="I35" s="8"/>
    </row>
    <row r="36" spans="2:9" ht="15.75" x14ac:dyDescent="0.25">
      <c r="B36" s="8">
        <f t="shared" si="0"/>
        <v>22</v>
      </c>
      <c r="C36" s="9" t="s">
        <v>52</v>
      </c>
      <c r="D36" s="9" t="s">
        <v>53</v>
      </c>
      <c r="E36" s="10">
        <v>45016</v>
      </c>
      <c r="F36" s="12" t="s">
        <v>120</v>
      </c>
      <c r="G36" s="11" t="s">
        <v>121</v>
      </c>
      <c r="H36" s="11">
        <v>38478</v>
      </c>
      <c r="I36" s="8"/>
    </row>
    <row r="37" spans="2:9" ht="15.75" x14ac:dyDescent="0.25">
      <c r="B37" s="8">
        <f t="shared" si="0"/>
        <v>23</v>
      </c>
      <c r="C37" s="9" t="s">
        <v>52</v>
      </c>
      <c r="D37" s="9" t="s">
        <v>53</v>
      </c>
      <c r="E37" s="10">
        <v>45016</v>
      </c>
      <c r="F37" s="12" t="s">
        <v>122</v>
      </c>
      <c r="G37" s="11" t="s">
        <v>123</v>
      </c>
      <c r="H37" s="11">
        <v>38478</v>
      </c>
      <c r="I37" s="8"/>
    </row>
    <row r="38" spans="2:9" ht="15.75" x14ac:dyDescent="0.25">
      <c r="B38" s="8">
        <f t="shared" si="0"/>
        <v>24</v>
      </c>
      <c r="C38" s="9" t="s">
        <v>52</v>
      </c>
      <c r="D38" s="9" t="s">
        <v>53</v>
      </c>
      <c r="E38" s="10">
        <v>45016</v>
      </c>
      <c r="F38" s="12" t="s">
        <v>124</v>
      </c>
      <c r="G38" s="11" t="s">
        <v>125</v>
      </c>
      <c r="H38" s="11">
        <v>44891</v>
      </c>
      <c r="I38" s="8"/>
    </row>
    <row r="39" spans="2:9" ht="15.75" x14ac:dyDescent="0.25">
      <c r="B39" s="8">
        <f t="shared" si="0"/>
        <v>25</v>
      </c>
      <c r="C39" s="9" t="s">
        <v>54</v>
      </c>
      <c r="D39" s="9" t="s">
        <v>55</v>
      </c>
      <c r="E39" s="10">
        <v>45016</v>
      </c>
      <c r="F39" s="12" t="s">
        <v>126</v>
      </c>
      <c r="G39" s="11" t="s">
        <v>127</v>
      </c>
      <c r="H39" s="11">
        <v>47660</v>
      </c>
      <c r="I39" s="8"/>
    </row>
    <row r="40" spans="2:9" ht="15.75" x14ac:dyDescent="0.25">
      <c r="B40" s="8">
        <f t="shared" si="0"/>
        <v>26</v>
      </c>
      <c r="C40" s="9" t="s">
        <v>2</v>
      </c>
      <c r="D40" s="9" t="s">
        <v>3</v>
      </c>
      <c r="E40" s="10">
        <v>45016</v>
      </c>
      <c r="F40" s="12" t="s">
        <v>128</v>
      </c>
      <c r="G40" s="11" t="s">
        <v>129</v>
      </c>
      <c r="H40" s="11">
        <v>49381.55</v>
      </c>
      <c r="I40" s="8"/>
    </row>
    <row r="41" spans="2:9" ht="15.75" x14ac:dyDescent="0.25">
      <c r="B41" s="8">
        <f t="shared" si="0"/>
        <v>27</v>
      </c>
      <c r="C41" s="9" t="s">
        <v>18</v>
      </c>
      <c r="D41" s="9" t="s">
        <v>19</v>
      </c>
      <c r="E41" s="10">
        <v>45016</v>
      </c>
      <c r="F41" s="12" t="s">
        <v>130</v>
      </c>
      <c r="G41" s="11" t="s">
        <v>131</v>
      </c>
      <c r="H41" s="11">
        <v>51940.68</v>
      </c>
      <c r="I41" s="8"/>
    </row>
    <row r="42" spans="2:9" ht="15.75" x14ac:dyDescent="0.25">
      <c r="B42" s="8">
        <f t="shared" si="0"/>
        <v>28</v>
      </c>
      <c r="C42" s="9" t="s">
        <v>16</v>
      </c>
      <c r="D42" s="9" t="s">
        <v>17</v>
      </c>
      <c r="E42" s="10">
        <v>45016</v>
      </c>
      <c r="F42" s="12" t="s">
        <v>132</v>
      </c>
      <c r="G42" s="11" t="s">
        <v>133</v>
      </c>
      <c r="H42" s="11">
        <v>58530</v>
      </c>
      <c r="I42" s="8"/>
    </row>
    <row r="43" spans="2:9" ht="15.75" x14ac:dyDescent="0.25">
      <c r="B43" s="8">
        <f t="shared" si="0"/>
        <v>29</v>
      </c>
      <c r="C43" s="9" t="s">
        <v>56</v>
      </c>
      <c r="D43" s="9" t="s">
        <v>57</v>
      </c>
      <c r="E43" s="10">
        <v>45016</v>
      </c>
      <c r="F43" s="12" t="s">
        <v>134</v>
      </c>
      <c r="G43" s="11" t="s">
        <v>135</v>
      </c>
      <c r="H43" s="11">
        <v>80479.460000000006</v>
      </c>
      <c r="I43" s="8"/>
    </row>
    <row r="44" spans="2:9" ht="15.75" x14ac:dyDescent="0.25">
      <c r="B44" s="8">
        <f t="shared" si="0"/>
        <v>30</v>
      </c>
      <c r="C44" s="9" t="s">
        <v>58</v>
      </c>
      <c r="D44" s="9" t="s">
        <v>59</v>
      </c>
      <c r="E44" s="10">
        <v>45016</v>
      </c>
      <c r="F44" s="12" t="s">
        <v>27</v>
      </c>
      <c r="G44" s="11" t="s">
        <v>136</v>
      </c>
      <c r="H44" s="11">
        <v>110081.9</v>
      </c>
      <c r="I44" s="8"/>
    </row>
    <row r="45" spans="2:9" ht="15.75" x14ac:dyDescent="0.25">
      <c r="B45" s="8">
        <f t="shared" si="0"/>
        <v>31</v>
      </c>
      <c r="C45" s="9" t="s">
        <v>60</v>
      </c>
      <c r="D45" s="9" t="s">
        <v>61</v>
      </c>
      <c r="E45" s="10">
        <v>45016</v>
      </c>
      <c r="F45" s="12" t="s">
        <v>137</v>
      </c>
      <c r="G45" s="11" t="s">
        <v>138</v>
      </c>
      <c r="H45" s="11">
        <v>115400</v>
      </c>
      <c r="I45" s="8"/>
    </row>
    <row r="46" spans="2:9" ht="15.75" x14ac:dyDescent="0.25">
      <c r="B46" s="8">
        <f t="shared" si="0"/>
        <v>32</v>
      </c>
      <c r="C46" s="9" t="s">
        <v>62</v>
      </c>
      <c r="D46" s="9" t="s">
        <v>63</v>
      </c>
      <c r="E46" s="10">
        <v>45016</v>
      </c>
      <c r="F46" s="12" t="s">
        <v>139</v>
      </c>
      <c r="G46" s="11" t="s">
        <v>140</v>
      </c>
      <c r="H46" s="11">
        <v>121038</v>
      </c>
      <c r="I46" s="8"/>
    </row>
    <row r="47" spans="2:9" ht="15.75" x14ac:dyDescent="0.25">
      <c r="B47" s="8">
        <f t="shared" si="0"/>
        <v>33</v>
      </c>
      <c r="C47" s="9" t="s">
        <v>64</v>
      </c>
      <c r="D47" s="9" t="s">
        <v>178</v>
      </c>
      <c r="E47" s="10">
        <v>45016</v>
      </c>
      <c r="F47" s="12" t="s">
        <v>28</v>
      </c>
      <c r="G47" s="11" t="s">
        <v>141</v>
      </c>
      <c r="H47" s="11">
        <v>122100</v>
      </c>
      <c r="I47" s="8"/>
    </row>
    <row r="48" spans="2:9" ht="15.75" x14ac:dyDescent="0.25">
      <c r="B48" s="8">
        <f t="shared" si="0"/>
        <v>34</v>
      </c>
      <c r="C48" s="9" t="s">
        <v>10</v>
      </c>
      <c r="D48" s="9" t="s">
        <v>11</v>
      </c>
      <c r="E48" s="10">
        <v>45016</v>
      </c>
      <c r="F48" s="12" t="s">
        <v>142</v>
      </c>
      <c r="G48" s="11" t="s">
        <v>143</v>
      </c>
      <c r="H48" s="11">
        <v>141000</v>
      </c>
      <c r="I48" s="8"/>
    </row>
    <row r="49" spans="2:9" ht="15.75" x14ac:dyDescent="0.25">
      <c r="B49" s="8">
        <f t="shared" si="0"/>
        <v>35</v>
      </c>
      <c r="C49" s="9" t="s">
        <v>65</v>
      </c>
      <c r="D49" s="9" t="s">
        <v>66</v>
      </c>
      <c r="E49" s="10">
        <v>45016</v>
      </c>
      <c r="F49" s="12" t="s">
        <v>144</v>
      </c>
      <c r="G49" s="11" t="s">
        <v>145</v>
      </c>
      <c r="H49" s="11">
        <v>155450</v>
      </c>
      <c r="I49" s="8"/>
    </row>
    <row r="50" spans="2:9" ht="15.75" x14ac:dyDescent="0.25">
      <c r="B50" s="8">
        <f t="shared" si="0"/>
        <v>36</v>
      </c>
      <c r="C50" s="9" t="s">
        <v>67</v>
      </c>
      <c r="D50" s="9" t="s">
        <v>68</v>
      </c>
      <c r="E50" s="10">
        <v>45016</v>
      </c>
      <c r="F50" s="12" t="s">
        <v>146</v>
      </c>
      <c r="G50" s="11" t="s">
        <v>147</v>
      </c>
      <c r="H50" s="11">
        <v>177400.01</v>
      </c>
      <c r="I50" s="8"/>
    </row>
    <row r="51" spans="2:9" ht="15.75" x14ac:dyDescent="0.25">
      <c r="B51" s="8">
        <f t="shared" si="0"/>
        <v>37</v>
      </c>
      <c r="C51" s="9" t="s">
        <v>69</v>
      </c>
      <c r="D51" s="9" t="s">
        <v>179</v>
      </c>
      <c r="E51" s="10">
        <v>45016</v>
      </c>
      <c r="F51" s="12" t="s">
        <v>148</v>
      </c>
      <c r="G51" s="11" t="s">
        <v>149</v>
      </c>
      <c r="H51" s="11">
        <v>200000</v>
      </c>
      <c r="I51" s="8"/>
    </row>
    <row r="52" spans="2:9" ht="15.75" x14ac:dyDescent="0.25">
      <c r="B52" s="8">
        <f t="shared" si="0"/>
        <v>38</v>
      </c>
      <c r="C52" s="9" t="s">
        <v>70</v>
      </c>
      <c r="D52" s="9" t="s">
        <v>71</v>
      </c>
      <c r="E52" s="10">
        <v>45016</v>
      </c>
      <c r="F52" s="20" t="s">
        <v>177</v>
      </c>
      <c r="G52" s="11" t="s">
        <v>150</v>
      </c>
      <c r="H52" s="11">
        <v>264196.57</v>
      </c>
      <c r="I52" s="8"/>
    </row>
    <row r="53" spans="2:9" ht="15.75" x14ac:dyDescent="0.25">
      <c r="B53" s="8">
        <f t="shared" si="0"/>
        <v>39</v>
      </c>
      <c r="C53" s="9" t="s">
        <v>72</v>
      </c>
      <c r="D53" s="9" t="s">
        <v>73</v>
      </c>
      <c r="E53" s="10">
        <v>45016</v>
      </c>
      <c r="F53" s="12" t="s">
        <v>151</v>
      </c>
      <c r="G53" s="11" t="s">
        <v>152</v>
      </c>
      <c r="H53" s="11">
        <v>283652.65000000002</v>
      </c>
      <c r="I53" s="8"/>
    </row>
    <row r="54" spans="2:9" ht="15.75" x14ac:dyDescent="0.25">
      <c r="B54" s="8">
        <f t="shared" si="0"/>
        <v>40</v>
      </c>
      <c r="C54" s="9" t="s">
        <v>12</v>
      </c>
      <c r="D54" s="9" t="s">
        <v>13</v>
      </c>
      <c r="E54" s="10">
        <v>45016</v>
      </c>
      <c r="F54" s="12" t="s">
        <v>153</v>
      </c>
      <c r="G54" s="11" t="s">
        <v>154</v>
      </c>
      <c r="H54" s="11">
        <v>365840</v>
      </c>
      <c r="I54" s="8"/>
    </row>
    <row r="55" spans="2:9" ht="15.75" x14ac:dyDescent="0.25">
      <c r="B55" s="8">
        <f t="shared" si="0"/>
        <v>41</v>
      </c>
      <c r="C55" s="9" t="s">
        <v>74</v>
      </c>
      <c r="D55" s="9" t="s">
        <v>75</v>
      </c>
      <c r="E55" s="10">
        <v>45016</v>
      </c>
      <c r="F55" s="12" t="s">
        <v>155</v>
      </c>
      <c r="G55" s="11" t="s">
        <v>156</v>
      </c>
      <c r="H55" s="11">
        <v>430976.15</v>
      </c>
      <c r="I55" s="8"/>
    </row>
    <row r="56" spans="2:9" ht="15.75" x14ac:dyDescent="0.25">
      <c r="B56" s="8">
        <f t="shared" si="0"/>
        <v>42</v>
      </c>
      <c r="C56" s="9" t="s">
        <v>62</v>
      </c>
      <c r="D56" s="9" t="s">
        <v>63</v>
      </c>
      <c r="E56" s="10">
        <v>45016</v>
      </c>
      <c r="F56" s="12" t="s">
        <v>157</v>
      </c>
      <c r="G56" s="11" t="s">
        <v>158</v>
      </c>
      <c r="H56" s="11">
        <v>436844.98</v>
      </c>
      <c r="I56" s="8"/>
    </row>
    <row r="57" spans="2:9" ht="15.75" x14ac:dyDescent="0.25">
      <c r="B57" s="8">
        <f t="shared" si="0"/>
        <v>43</v>
      </c>
      <c r="C57" s="9" t="s">
        <v>76</v>
      </c>
      <c r="D57" s="9" t="s">
        <v>77</v>
      </c>
      <c r="E57" s="10">
        <v>45016</v>
      </c>
      <c r="F57" s="12" t="s">
        <v>159</v>
      </c>
      <c r="G57" s="11" t="s">
        <v>160</v>
      </c>
      <c r="H57" s="11">
        <v>477360</v>
      </c>
      <c r="I57" s="8"/>
    </row>
    <row r="58" spans="2:9" ht="15.75" x14ac:dyDescent="0.25">
      <c r="B58" s="8">
        <f t="shared" si="0"/>
        <v>44</v>
      </c>
      <c r="C58" s="9" t="s">
        <v>74</v>
      </c>
      <c r="D58" s="9" t="s">
        <v>75</v>
      </c>
      <c r="E58" s="10">
        <v>45016</v>
      </c>
      <c r="F58" s="12" t="s">
        <v>161</v>
      </c>
      <c r="G58" s="11" t="s">
        <v>162</v>
      </c>
      <c r="H58" s="11">
        <v>824594.03</v>
      </c>
      <c r="I58" s="8"/>
    </row>
    <row r="59" spans="2:9" ht="15.75" x14ac:dyDescent="0.25">
      <c r="B59" s="8">
        <f t="shared" si="0"/>
        <v>45</v>
      </c>
      <c r="C59" s="9" t="s">
        <v>16</v>
      </c>
      <c r="D59" s="9" t="s">
        <v>17</v>
      </c>
      <c r="E59" s="10">
        <v>45016</v>
      </c>
      <c r="F59" s="12" t="s">
        <v>163</v>
      </c>
      <c r="G59" s="11" t="s">
        <v>164</v>
      </c>
      <c r="H59" s="11">
        <v>1216927.05</v>
      </c>
      <c r="I59" s="8"/>
    </row>
    <row r="60" spans="2:9" ht="15.75" x14ac:dyDescent="0.25">
      <c r="B60" s="8">
        <f t="shared" si="0"/>
        <v>46</v>
      </c>
      <c r="C60" s="9" t="s">
        <v>16</v>
      </c>
      <c r="D60" s="9" t="s">
        <v>17</v>
      </c>
      <c r="E60" s="10">
        <v>45016</v>
      </c>
      <c r="F60" s="12" t="s">
        <v>165</v>
      </c>
      <c r="G60" s="11" t="s">
        <v>166</v>
      </c>
      <c r="H60" s="11">
        <v>2032394.4</v>
      </c>
      <c r="I60" s="8"/>
    </row>
    <row r="61" spans="2:9" ht="15.75" x14ac:dyDescent="0.25">
      <c r="B61" s="8">
        <f t="shared" si="0"/>
        <v>47</v>
      </c>
      <c r="C61" s="9" t="s">
        <v>16</v>
      </c>
      <c r="D61" s="9" t="s">
        <v>17</v>
      </c>
      <c r="E61" s="10">
        <v>45016</v>
      </c>
      <c r="F61" s="12" t="s">
        <v>167</v>
      </c>
      <c r="G61" s="11" t="s">
        <v>168</v>
      </c>
      <c r="H61" s="11">
        <v>3415318.85</v>
      </c>
      <c r="I61" s="8"/>
    </row>
    <row r="62" spans="2:9" ht="15.75" x14ac:dyDescent="0.25">
      <c r="B62" s="8">
        <f t="shared" si="0"/>
        <v>48</v>
      </c>
      <c r="C62" s="9" t="s">
        <v>22</v>
      </c>
      <c r="D62" s="9" t="s">
        <v>23</v>
      </c>
      <c r="E62" s="10">
        <v>45016</v>
      </c>
      <c r="F62" s="12" t="s">
        <v>169</v>
      </c>
      <c r="G62" s="11" t="s">
        <v>170</v>
      </c>
      <c r="H62" s="11">
        <v>53407.199999999997</v>
      </c>
      <c r="I62" s="8"/>
    </row>
    <row r="63" spans="2:9" ht="15.75" x14ac:dyDescent="0.25">
      <c r="B63" s="8">
        <f t="shared" si="0"/>
        <v>49</v>
      </c>
      <c r="C63" s="9" t="s">
        <v>78</v>
      </c>
      <c r="D63" s="9" t="s">
        <v>79</v>
      </c>
      <c r="E63" s="10">
        <v>45016</v>
      </c>
      <c r="F63" s="12" t="s">
        <v>171</v>
      </c>
      <c r="G63" s="11" t="s">
        <v>172</v>
      </c>
      <c r="H63" s="11">
        <v>100000</v>
      </c>
      <c r="I63" s="8"/>
    </row>
    <row r="65" spans="3:8" ht="24" thickBot="1" x14ac:dyDescent="0.4">
      <c r="C65" s="3" t="s">
        <v>31</v>
      </c>
      <c r="D65" s="5" t="s">
        <v>32</v>
      </c>
      <c r="G65" s="4" t="s">
        <v>30</v>
      </c>
      <c r="H65" s="13">
        <f>SUM(H15:H63)</f>
        <v>16451712.680000002</v>
      </c>
    </row>
    <row r="66" spans="3:8" ht="15.75" thickTop="1" x14ac:dyDescent="0.25"/>
    <row r="67" spans="3:8" ht="27.75" customHeight="1" x14ac:dyDescent="0.3">
      <c r="C67" s="21" t="s">
        <v>182</v>
      </c>
    </row>
    <row r="75" spans="3:8" x14ac:dyDescent="0.25">
      <c r="H75" s="22"/>
    </row>
    <row r="76" spans="3:8" x14ac:dyDescent="0.25">
      <c r="H76" s="22"/>
    </row>
    <row r="77" spans="3:8" ht="23.25" x14ac:dyDescent="0.35">
      <c r="D77" s="23"/>
      <c r="E77" s="24"/>
      <c r="F77" s="28"/>
      <c r="G77" s="28"/>
      <c r="H77" s="25"/>
    </row>
    <row r="78" spans="3:8" ht="23.25" x14ac:dyDescent="0.35">
      <c r="D78" s="23"/>
      <c r="E78" s="24"/>
      <c r="F78" s="28"/>
      <c r="G78" s="28"/>
      <c r="H78" s="25"/>
    </row>
    <row r="79" spans="3:8" ht="23.25" x14ac:dyDescent="0.35">
      <c r="D79" s="26"/>
      <c r="E79" s="26"/>
      <c r="F79" s="26"/>
      <c r="G79" s="26"/>
      <c r="H79" s="25"/>
    </row>
    <row r="80" spans="3:8" x14ac:dyDescent="0.25">
      <c r="H80" s="22"/>
    </row>
    <row r="81" spans="3:8" x14ac:dyDescent="0.25">
      <c r="H81" s="22"/>
    </row>
    <row r="82" spans="3:8" ht="15.75" x14ac:dyDescent="0.25">
      <c r="C82" s="9"/>
    </row>
    <row r="83" spans="3:8" ht="18.75" x14ac:dyDescent="0.3">
      <c r="C83" s="21"/>
    </row>
  </sheetData>
  <mergeCells count="3">
    <mergeCell ref="F77:G77"/>
    <mergeCell ref="F78:G78"/>
    <mergeCell ref="D3:E3"/>
  </mergeCells>
  <hyperlinks>
    <hyperlink ref="D65" r:id="rId1" display="https://sb.gob.do/transparencia/finanzas/informes-financieros/informe-mensual-de-cuentas-por-pagar/" xr:uid="{00000000-0004-0000-0000-000000000000}"/>
  </hyperlinks>
  <pageMargins left="0.43307086614173229" right="0.43307086614173229" top="0.74803149606299213" bottom="0.74803149606299213" header="0.31496062992125984" footer="0.31496062992125984"/>
  <pageSetup scale="4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59E0-6D06-440C-970A-0968F57C31D5}">
  <sheetPr>
    <pageSetUpPr fitToPage="1"/>
  </sheetPr>
  <dimension ref="A1:I84"/>
  <sheetViews>
    <sheetView showGridLines="0" tabSelected="1" view="pageBreakPreview" topLeftCell="B48" zoomScale="85" zoomScaleNormal="85" zoomScaleSheetLayoutView="85" workbookViewId="0">
      <selection activeCell="I74" sqref="I74"/>
    </sheetView>
  </sheetViews>
  <sheetFormatPr baseColWidth="10" defaultRowHeight="15" x14ac:dyDescent="0.25"/>
  <cols>
    <col min="1" max="1" width="0.85546875" hidden="1" customWidth="1"/>
    <col min="2" max="2" width="10.5703125" style="1" customWidth="1"/>
    <col min="3" max="3" width="16" bestFit="1" customWidth="1"/>
    <col min="4" max="4" width="79.5703125" bestFit="1" customWidth="1"/>
    <col min="5" max="5" width="15.28515625" customWidth="1"/>
    <col min="6" max="6" width="25.85546875" customWidth="1"/>
    <col min="7" max="7" width="18.85546875" bestFit="1" customWidth="1"/>
    <col min="8" max="8" width="21.5703125" style="2" bestFit="1" customWidth="1"/>
    <col min="9" max="9" width="23.85546875" style="1" customWidth="1"/>
  </cols>
  <sheetData>
    <row r="1" spans="2:9" ht="8.25" customHeight="1" x14ac:dyDescent="0.25"/>
    <row r="2" spans="2:9" x14ac:dyDescent="0.25">
      <c r="B2" s="15"/>
      <c r="C2" s="15"/>
    </row>
    <row r="3" spans="2:9" ht="31.5" x14ac:dyDescent="0.25">
      <c r="B3" s="15"/>
      <c r="C3" s="15"/>
      <c r="D3" s="29"/>
      <c r="E3" s="29"/>
    </row>
    <row r="4" spans="2:9" ht="31.5" x14ac:dyDescent="0.25">
      <c r="B4" s="15"/>
      <c r="C4" s="15"/>
      <c r="D4" s="7"/>
      <c r="E4" s="7"/>
    </row>
    <row r="5" spans="2:9" ht="31.5" x14ac:dyDescent="0.25">
      <c r="B5" s="15"/>
      <c r="C5" s="15"/>
      <c r="D5" s="7"/>
      <c r="E5" s="7"/>
    </row>
    <row r="6" spans="2:9" ht="16.5" customHeight="1" x14ac:dyDescent="0.25">
      <c r="B6" s="15"/>
      <c r="C6" s="15"/>
      <c r="D6" s="7"/>
      <c r="E6" s="7"/>
    </row>
    <row r="7" spans="2:9" ht="23.25" x14ac:dyDescent="0.25">
      <c r="B7" s="6" t="s">
        <v>34</v>
      </c>
      <c r="C7" s="6"/>
    </row>
    <row r="8" spans="2:9" ht="23.25" x14ac:dyDescent="0.25">
      <c r="B8" s="6" t="s">
        <v>173</v>
      </c>
      <c r="C8" s="6"/>
    </row>
    <row r="9" spans="2:9" ht="23.25" x14ac:dyDescent="0.25">
      <c r="B9" s="6" t="s">
        <v>33</v>
      </c>
      <c r="C9" s="6"/>
    </row>
    <row r="14" spans="2:9" s="17" customFormat="1" ht="18.75" x14ac:dyDescent="0.25">
      <c r="B14" s="14" t="s">
        <v>180</v>
      </c>
      <c r="C14" s="16" t="s">
        <v>24</v>
      </c>
      <c r="D14" s="16" t="s">
        <v>25</v>
      </c>
      <c r="E14" s="18" t="s">
        <v>174</v>
      </c>
      <c r="F14" s="16" t="s">
        <v>26</v>
      </c>
      <c r="G14" s="16" t="s">
        <v>176</v>
      </c>
      <c r="H14" s="19" t="s">
        <v>29</v>
      </c>
      <c r="I14" s="16" t="s">
        <v>187</v>
      </c>
    </row>
    <row r="15" spans="2:9" ht="15.75" x14ac:dyDescent="0.25">
      <c r="B15" s="8">
        <v>1</v>
      </c>
      <c r="C15" s="9" t="s">
        <v>35</v>
      </c>
      <c r="D15" s="9" t="s">
        <v>36</v>
      </c>
      <c r="E15" s="10">
        <v>45016</v>
      </c>
      <c r="F15" s="12" t="s">
        <v>80</v>
      </c>
      <c r="G15" s="11" t="s">
        <v>81</v>
      </c>
      <c r="H15" s="11">
        <v>7520</v>
      </c>
      <c r="I15" s="8" t="s">
        <v>188</v>
      </c>
    </row>
    <row r="16" spans="2:9" ht="15.75" x14ac:dyDescent="0.25">
      <c r="B16" s="8">
        <f t="shared" ref="B16:B63" si="0">1+B15</f>
        <v>2</v>
      </c>
      <c r="C16" s="9" t="s">
        <v>37</v>
      </c>
      <c r="D16" s="9" t="s">
        <v>38</v>
      </c>
      <c r="E16" s="10">
        <v>45016</v>
      </c>
      <c r="F16" s="12" t="s">
        <v>82</v>
      </c>
      <c r="G16" s="11" t="s">
        <v>83</v>
      </c>
      <c r="H16" s="11">
        <v>33776.11</v>
      </c>
      <c r="I16" s="8" t="s">
        <v>188</v>
      </c>
    </row>
    <row r="17" spans="2:9" ht="15.75" x14ac:dyDescent="0.25">
      <c r="B17" s="8">
        <f t="shared" si="0"/>
        <v>3</v>
      </c>
      <c r="C17" s="9" t="s">
        <v>39</v>
      </c>
      <c r="D17" s="9" t="s">
        <v>181</v>
      </c>
      <c r="E17" s="10">
        <v>45016</v>
      </c>
      <c r="F17" s="12" t="s">
        <v>84</v>
      </c>
      <c r="G17" s="11" t="s">
        <v>85</v>
      </c>
      <c r="H17" s="11">
        <v>200000</v>
      </c>
      <c r="I17" s="8" t="s">
        <v>188</v>
      </c>
    </row>
    <row r="18" spans="2:9" ht="15.75" x14ac:dyDescent="0.25">
      <c r="B18" s="8">
        <f t="shared" si="0"/>
        <v>4</v>
      </c>
      <c r="C18" s="9" t="s">
        <v>37</v>
      </c>
      <c r="D18" s="9" t="s">
        <v>38</v>
      </c>
      <c r="E18" s="10">
        <v>45016</v>
      </c>
      <c r="F18" s="12" t="s">
        <v>86</v>
      </c>
      <c r="G18" s="11" t="s">
        <v>87</v>
      </c>
      <c r="H18" s="11">
        <v>208220.89</v>
      </c>
      <c r="I18" s="8" t="s">
        <v>188</v>
      </c>
    </row>
    <row r="19" spans="2:9" ht="15.75" x14ac:dyDescent="0.25">
      <c r="B19" s="8">
        <f t="shared" si="0"/>
        <v>5</v>
      </c>
      <c r="C19" s="9" t="s">
        <v>40</v>
      </c>
      <c r="D19" s="9" t="s">
        <v>41</v>
      </c>
      <c r="E19" s="10">
        <v>45016</v>
      </c>
      <c r="F19" s="12" t="s">
        <v>88</v>
      </c>
      <c r="G19" s="11" t="s">
        <v>89</v>
      </c>
      <c r="H19" s="11">
        <v>1011669.83</v>
      </c>
      <c r="I19" s="8" t="s">
        <v>188</v>
      </c>
    </row>
    <row r="20" spans="2:9" ht="15.75" x14ac:dyDescent="0.25">
      <c r="B20" s="8">
        <f t="shared" si="0"/>
        <v>6</v>
      </c>
      <c r="C20" s="9" t="s">
        <v>183</v>
      </c>
      <c r="D20" s="9" t="s">
        <v>184</v>
      </c>
      <c r="E20" s="10">
        <v>45016</v>
      </c>
      <c r="F20" s="27" t="s">
        <v>186</v>
      </c>
      <c r="G20" s="11" t="s">
        <v>185</v>
      </c>
      <c r="H20" s="11">
        <v>3134993.07</v>
      </c>
      <c r="I20" s="8" t="s">
        <v>188</v>
      </c>
    </row>
    <row r="21" spans="2:9" ht="15.75" x14ac:dyDescent="0.25">
      <c r="B21" s="8">
        <f t="shared" si="0"/>
        <v>7</v>
      </c>
      <c r="C21" s="9" t="s">
        <v>0</v>
      </c>
      <c r="D21" s="9" t="s">
        <v>1</v>
      </c>
      <c r="E21" s="10">
        <v>45016</v>
      </c>
      <c r="F21" s="12" t="s">
        <v>90</v>
      </c>
      <c r="G21" s="11" t="s">
        <v>91</v>
      </c>
      <c r="H21" s="11">
        <v>60000</v>
      </c>
      <c r="I21" s="8" t="s">
        <v>188</v>
      </c>
    </row>
    <row r="22" spans="2:9" ht="15.75" x14ac:dyDescent="0.25">
      <c r="B22" s="8">
        <f t="shared" si="0"/>
        <v>8</v>
      </c>
      <c r="C22" s="9" t="s">
        <v>42</v>
      </c>
      <c r="D22" s="9" t="s">
        <v>43</v>
      </c>
      <c r="E22" s="10">
        <v>45016</v>
      </c>
      <c r="F22" s="12" t="s">
        <v>92</v>
      </c>
      <c r="G22" s="11" t="s">
        <v>93</v>
      </c>
      <c r="H22" s="11">
        <v>205835.23</v>
      </c>
      <c r="I22" s="8" t="s">
        <v>188</v>
      </c>
    </row>
    <row r="23" spans="2:9" ht="15.75" x14ac:dyDescent="0.25">
      <c r="B23" s="8">
        <f t="shared" si="0"/>
        <v>9</v>
      </c>
      <c r="C23" s="9" t="s">
        <v>6</v>
      </c>
      <c r="D23" s="9" t="s">
        <v>7</v>
      </c>
      <c r="E23" s="10">
        <v>45016</v>
      </c>
      <c r="F23" s="12" t="s">
        <v>94</v>
      </c>
      <c r="G23" s="11" t="s">
        <v>95</v>
      </c>
      <c r="H23" s="11">
        <v>1664.75</v>
      </c>
      <c r="I23" s="8" t="s">
        <v>188</v>
      </c>
    </row>
    <row r="24" spans="2:9" ht="15.75" x14ac:dyDescent="0.25">
      <c r="B24" s="8">
        <f t="shared" si="0"/>
        <v>10</v>
      </c>
      <c r="C24" s="9" t="s">
        <v>44</v>
      </c>
      <c r="D24" s="9" t="s">
        <v>45</v>
      </c>
      <c r="E24" s="10">
        <v>45016</v>
      </c>
      <c r="F24" s="12" t="s">
        <v>96</v>
      </c>
      <c r="G24" s="11" t="s">
        <v>97</v>
      </c>
      <c r="H24" s="11">
        <v>1800</v>
      </c>
      <c r="I24" s="8" t="s">
        <v>188</v>
      </c>
    </row>
    <row r="25" spans="2:9" ht="15.75" x14ac:dyDescent="0.25">
      <c r="B25" s="8">
        <f t="shared" si="0"/>
        <v>11</v>
      </c>
      <c r="C25" s="9" t="s">
        <v>46</v>
      </c>
      <c r="D25" s="9" t="s">
        <v>47</v>
      </c>
      <c r="E25" s="10">
        <v>45016</v>
      </c>
      <c r="F25" s="12" t="s">
        <v>98</v>
      </c>
      <c r="G25" s="11" t="s">
        <v>99</v>
      </c>
      <c r="H25" s="11">
        <v>2472</v>
      </c>
      <c r="I25" s="8" t="s">
        <v>188</v>
      </c>
    </row>
    <row r="26" spans="2:9" ht="15.75" x14ac:dyDescent="0.25">
      <c r="B26" s="8">
        <f t="shared" si="0"/>
        <v>12</v>
      </c>
      <c r="C26" s="9" t="s">
        <v>6</v>
      </c>
      <c r="D26" s="9" t="s">
        <v>7</v>
      </c>
      <c r="E26" s="10">
        <v>45016</v>
      </c>
      <c r="F26" s="12" t="s">
        <v>100</v>
      </c>
      <c r="G26" s="11" t="s">
        <v>101</v>
      </c>
      <c r="H26" s="11">
        <v>3245.07</v>
      </c>
      <c r="I26" s="8" t="s">
        <v>188</v>
      </c>
    </row>
    <row r="27" spans="2:9" ht="15.75" x14ac:dyDescent="0.25">
      <c r="B27" s="8">
        <f t="shared" si="0"/>
        <v>13</v>
      </c>
      <c r="C27" s="9" t="s">
        <v>8</v>
      </c>
      <c r="D27" s="9" t="s">
        <v>9</v>
      </c>
      <c r="E27" s="10">
        <v>45016</v>
      </c>
      <c r="F27" s="12" t="s">
        <v>102</v>
      </c>
      <c r="G27" s="11" t="s">
        <v>103</v>
      </c>
      <c r="H27" s="11">
        <v>4067.78</v>
      </c>
      <c r="I27" s="8" t="s">
        <v>188</v>
      </c>
    </row>
    <row r="28" spans="2:9" ht="15.75" x14ac:dyDescent="0.25">
      <c r="B28" s="8">
        <f t="shared" si="0"/>
        <v>14</v>
      </c>
      <c r="C28" s="9" t="s">
        <v>8</v>
      </c>
      <c r="D28" s="9" t="s">
        <v>9</v>
      </c>
      <c r="E28" s="10">
        <v>45016</v>
      </c>
      <c r="F28" s="12" t="s">
        <v>104</v>
      </c>
      <c r="G28" s="11" t="s">
        <v>105</v>
      </c>
      <c r="H28" s="11">
        <v>6923.73</v>
      </c>
      <c r="I28" s="8" t="s">
        <v>188</v>
      </c>
    </row>
    <row r="29" spans="2:9" ht="15.75" x14ac:dyDescent="0.25">
      <c r="B29" s="8">
        <f t="shared" si="0"/>
        <v>15</v>
      </c>
      <c r="C29" s="9" t="s">
        <v>48</v>
      </c>
      <c r="D29" s="9" t="s">
        <v>49</v>
      </c>
      <c r="E29" s="10">
        <v>45016</v>
      </c>
      <c r="F29" s="12" t="s">
        <v>106</v>
      </c>
      <c r="G29" s="11" t="s">
        <v>107</v>
      </c>
      <c r="H29" s="11">
        <v>9000</v>
      </c>
      <c r="I29" s="8" t="s">
        <v>188</v>
      </c>
    </row>
    <row r="30" spans="2:9" ht="15.75" x14ac:dyDescent="0.25">
      <c r="B30" s="8">
        <f t="shared" si="0"/>
        <v>16</v>
      </c>
      <c r="C30" s="9" t="s">
        <v>20</v>
      </c>
      <c r="D30" s="9" t="s">
        <v>21</v>
      </c>
      <c r="E30" s="10">
        <v>45016</v>
      </c>
      <c r="F30" s="12" t="s">
        <v>108</v>
      </c>
      <c r="G30" s="11" t="s">
        <v>109</v>
      </c>
      <c r="H30" s="11">
        <v>9250</v>
      </c>
      <c r="I30" s="8" t="s">
        <v>188</v>
      </c>
    </row>
    <row r="31" spans="2:9" ht="15.75" x14ac:dyDescent="0.25">
      <c r="B31" s="8">
        <f t="shared" si="0"/>
        <v>17</v>
      </c>
      <c r="C31" s="9" t="s">
        <v>4</v>
      </c>
      <c r="D31" s="9" t="s">
        <v>5</v>
      </c>
      <c r="E31" s="10">
        <v>45016</v>
      </c>
      <c r="F31" s="12" t="s">
        <v>110</v>
      </c>
      <c r="G31" s="11" t="s">
        <v>111</v>
      </c>
      <c r="H31" s="11">
        <v>13997.74</v>
      </c>
      <c r="I31" s="8" t="s">
        <v>188</v>
      </c>
    </row>
    <row r="32" spans="2:9" ht="15.75" x14ac:dyDescent="0.25">
      <c r="B32" s="8">
        <f t="shared" si="0"/>
        <v>18</v>
      </c>
      <c r="C32" s="9" t="s">
        <v>14</v>
      </c>
      <c r="D32" s="9" t="s">
        <v>15</v>
      </c>
      <c r="E32" s="10">
        <v>45016</v>
      </c>
      <c r="F32" s="12" t="s">
        <v>112</v>
      </c>
      <c r="G32" s="11" t="s">
        <v>113</v>
      </c>
      <c r="H32" s="11">
        <v>15700</v>
      </c>
      <c r="I32" s="8" t="s">
        <v>188</v>
      </c>
    </row>
    <row r="33" spans="2:9" ht="15.75" x14ac:dyDescent="0.25">
      <c r="B33" s="8">
        <f t="shared" si="0"/>
        <v>19</v>
      </c>
      <c r="C33" s="9" t="s">
        <v>12</v>
      </c>
      <c r="D33" s="9" t="s">
        <v>13</v>
      </c>
      <c r="E33" s="10">
        <v>45016</v>
      </c>
      <c r="F33" s="12" t="s">
        <v>114</v>
      </c>
      <c r="G33" s="11" t="s">
        <v>115</v>
      </c>
      <c r="H33" s="11">
        <v>18032</v>
      </c>
      <c r="I33" s="8" t="s">
        <v>188</v>
      </c>
    </row>
    <row r="34" spans="2:9" ht="15.75" x14ac:dyDescent="0.25">
      <c r="B34" s="8">
        <f t="shared" si="0"/>
        <v>20</v>
      </c>
      <c r="C34" s="9" t="s">
        <v>46</v>
      </c>
      <c r="D34" s="9" t="s">
        <v>47</v>
      </c>
      <c r="E34" s="10">
        <v>45016</v>
      </c>
      <c r="F34" s="12" t="s">
        <v>116</v>
      </c>
      <c r="G34" s="11" t="s">
        <v>117</v>
      </c>
      <c r="H34" s="11">
        <v>19324</v>
      </c>
      <c r="I34" s="8" t="s">
        <v>188</v>
      </c>
    </row>
    <row r="35" spans="2:9" ht="15.75" x14ac:dyDescent="0.25">
      <c r="B35" s="8">
        <f t="shared" si="0"/>
        <v>21</v>
      </c>
      <c r="C35" s="9" t="s">
        <v>50</v>
      </c>
      <c r="D35" s="9" t="s">
        <v>51</v>
      </c>
      <c r="E35" s="10">
        <v>45016</v>
      </c>
      <c r="F35" s="12" t="s">
        <v>118</v>
      </c>
      <c r="G35" s="11" t="s">
        <v>119</v>
      </c>
      <c r="H35" s="11">
        <v>30400</v>
      </c>
      <c r="I35" s="8" t="s">
        <v>188</v>
      </c>
    </row>
    <row r="36" spans="2:9" ht="15.75" x14ac:dyDescent="0.25">
      <c r="B36" s="8">
        <f t="shared" si="0"/>
        <v>22</v>
      </c>
      <c r="C36" s="9" t="s">
        <v>52</v>
      </c>
      <c r="D36" s="9" t="s">
        <v>53</v>
      </c>
      <c r="E36" s="10">
        <v>45016</v>
      </c>
      <c r="F36" s="12" t="s">
        <v>120</v>
      </c>
      <c r="G36" s="11" t="s">
        <v>121</v>
      </c>
      <c r="H36" s="11">
        <v>38478</v>
      </c>
      <c r="I36" s="8" t="s">
        <v>188</v>
      </c>
    </row>
    <row r="37" spans="2:9" ht="15.75" x14ac:dyDescent="0.25">
      <c r="B37" s="8">
        <f t="shared" si="0"/>
        <v>23</v>
      </c>
      <c r="C37" s="9" t="s">
        <v>52</v>
      </c>
      <c r="D37" s="9" t="s">
        <v>53</v>
      </c>
      <c r="E37" s="10">
        <v>45016</v>
      </c>
      <c r="F37" s="12" t="s">
        <v>122</v>
      </c>
      <c r="G37" s="11" t="s">
        <v>123</v>
      </c>
      <c r="H37" s="11">
        <v>38478</v>
      </c>
      <c r="I37" s="8" t="s">
        <v>188</v>
      </c>
    </row>
    <row r="38" spans="2:9" ht="15.75" x14ac:dyDescent="0.25">
      <c r="B38" s="8">
        <f t="shared" si="0"/>
        <v>24</v>
      </c>
      <c r="C38" s="9" t="s">
        <v>52</v>
      </c>
      <c r="D38" s="9" t="s">
        <v>53</v>
      </c>
      <c r="E38" s="10">
        <v>45016</v>
      </c>
      <c r="F38" s="12" t="s">
        <v>124</v>
      </c>
      <c r="G38" s="11" t="s">
        <v>125</v>
      </c>
      <c r="H38" s="11">
        <v>44891</v>
      </c>
      <c r="I38" s="8" t="s">
        <v>188</v>
      </c>
    </row>
    <row r="39" spans="2:9" ht="15.75" x14ac:dyDescent="0.25">
      <c r="B39" s="8">
        <f t="shared" si="0"/>
        <v>25</v>
      </c>
      <c r="C39" s="9" t="s">
        <v>54</v>
      </c>
      <c r="D39" s="9" t="s">
        <v>55</v>
      </c>
      <c r="E39" s="10">
        <v>45016</v>
      </c>
      <c r="F39" s="12" t="s">
        <v>126</v>
      </c>
      <c r="G39" s="11" t="s">
        <v>127</v>
      </c>
      <c r="H39" s="11">
        <v>47660</v>
      </c>
      <c r="I39" s="8" t="s">
        <v>188</v>
      </c>
    </row>
    <row r="40" spans="2:9" ht="15.75" x14ac:dyDescent="0.25">
      <c r="B40" s="8">
        <f t="shared" si="0"/>
        <v>26</v>
      </c>
      <c r="C40" s="9" t="s">
        <v>2</v>
      </c>
      <c r="D40" s="9" t="s">
        <v>3</v>
      </c>
      <c r="E40" s="10">
        <v>45016</v>
      </c>
      <c r="F40" s="12" t="s">
        <v>128</v>
      </c>
      <c r="G40" s="11" t="s">
        <v>129</v>
      </c>
      <c r="H40" s="11">
        <v>49381.55</v>
      </c>
      <c r="I40" s="8" t="s">
        <v>188</v>
      </c>
    </row>
    <row r="41" spans="2:9" ht="15.75" x14ac:dyDescent="0.25">
      <c r="B41" s="8">
        <f t="shared" si="0"/>
        <v>27</v>
      </c>
      <c r="C41" s="9" t="s">
        <v>18</v>
      </c>
      <c r="D41" s="9" t="s">
        <v>19</v>
      </c>
      <c r="E41" s="10">
        <v>45016</v>
      </c>
      <c r="F41" s="12" t="s">
        <v>130</v>
      </c>
      <c r="G41" s="11" t="s">
        <v>131</v>
      </c>
      <c r="H41" s="11">
        <v>51940.68</v>
      </c>
      <c r="I41" s="8" t="s">
        <v>188</v>
      </c>
    </row>
    <row r="42" spans="2:9" ht="15.75" x14ac:dyDescent="0.25">
      <c r="B42" s="8">
        <f t="shared" si="0"/>
        <v>28</v>
      </c>
      <c r="C42" s="9" t="s">
        <v>16</v>
      </c>
      <c r="D42" s="9" t="s">
        <v>17</v>
      </c>
      <c r="E42" s="10">
        <v>45016</v>
      </c>
      <c r="F42" s="12" t="s">
        <v>132</v>
      </c>
      <c r="G42" s="11" t="s">
        <v>133</v>
      </c>
      <c r="H42" s="11">
        <v>58530</v>
      </c>
      <c r="I42" s="8" t="s">
        <v>188</v>
      </c>
    </row>
    <row r="43" spans="2:9" ht="15.75" x14ac:dyDescent="0.25">
      <c r="B43" s="8">
        <f t="shared" si="0"/>
        <v>29</v>
      </c>
      <c r="C43" s="9" t="s">
        <v>56</v>
      </c>
      <c r="D43" s="9" t="s">
        <v>57</v>
      </c>
      <c r="E43" s="10">
        <v>45016</v>
      </c>
      <c r="F43" s="12" t="s">
        <v>134</v>
      </c>
      <c r="G43" s="11" t="s">
        <v>135</v>
      </c>
      <c r="H43" s="11">
        <v>80479.460000000006</v>
      </c>
      <c r="I43" s="8" t="s">
        <v>188</v>
      </c>
    </row>
    <row r="44" spans="2:9" ht="15.75" x14ac:dyDescent="0.25">
      <c r="B44" s="8">
        <f t="shared" si="0"/>
        <v>30</v>
      </c>
      <c r="C44" s="9" t="s">
        <v>58</v>
      </c>
      <c r="D44" s="9" t="s">
        <v>59</v>
      </c>
      <c r="E44" s="10">
        <v>45016</v>
      </c>
      <c r="F44" s="12" t="s">
        <v>27</v>
      </c>
      <c r="G44" s="11" t="s">
        <v>136</v>
      </c>
      <c r="H44" s="11">
        <v>110081.9</v>
      </c>
      <c r="I44" s="8" t="s">
        <v>188</v>
      </c>
    </row>
    <row r="45" spans="2:9" ht="15.75" x14ac:dyDescent="0.25">
      <c r="B45" s="8">
        <f t="shared" si="0"/>
        <v>31</v>
      </c>
      <c r="C45" s="9" t="s">
        <v>60</v>
      </c>
      <c r="D45" s="9" t="s">
        <v>61</v>
      </c>
      <c r="E45" s="10">
        <v>45016</v>
      </c>
      <c r="F45" s="12" t="s">
        <v>137</v>
      </c>
      <c r="G45" s="11" t="s">
        <v>138</v>
      </c>
      <c r="H45" s="11">
        <v>115400</v>
      </c>
      <c r="I45" s="8" t="s">
        <v>188</v>
      </c>
    </row>
    <row r="46" spans="2:9" ht="15.75" x14ac:dyDescent="0.25">
      <c r="B46" s="8">
        <f t="shared" si="0"/>
        <v>32</v>
      </c>
      <c r="C46" s="9" t="s">
        <v>62</v>
      </c>
      <c r="D46" s="9" t="s">
        <v>63</v>
      </c>
      <c r="E46" s="10">
        <v>45016</v>
      </c>
      <c r="F46" s="12" t="s">
        <v>139</v>
      </c>
      <c r="G46" s="11" t="s">
        <v>140</v>
      </c>
      <c r="H46" s="11">
        <v>121038</v>
      </c>
      <c r="I46" s="8" t="s">
        <v>188</v>
      </c>
    </row>
    <row r="47" spans="2:9" ht="15.75" x14ac:dyDescent="0.25">
      <c r="B47" s="8">
        <f t="shared" si="0"/>
        <v>33</v>
      </c>
      <c r="C47" s="9" t="s">
        <v>64</v>
      </c>
      <c r="D47" s="9" t="s">
        <v>178</v>
      </c>
      <c r="E47" s="10">
        <v>45016</v>
      </c>
      <c r="F47" s="12" t="s">
        <v>28</v>
      </c>
      <c r="G47" s="11" t="s">
        <v>141</v>
      </c>
      <c r="H47" s="11">
        <v>122100</v>
      </c>
      <c r="I47" s="8" t="s">
        <v>188</v>
      </c>
    </row>
    <row r="48" spans="2:9" ht="15.75" x14ac:dyDescent="0.25">
      <c r="B48" s="8">
        <f t="shared" si="0"/>
        <v>34</v>
      </c>
      <c r="C48" s="9" t="s">
        <v>10</v>
      </c>
      <c r="D48" s="9" t="s">
        <v>11</v>
      </c>
      <c r="E48" s="10">
        <v>45016</v>
      </c>
      <c r="F48" s="12" t="s">
        <v>142</v>
      </c>
      <c r="G48" s="11" t="s">
        <v>143</v>
      </c>
      <c r="H48" s="11">
        <v>141000</v>
      </c>
      <c r="I48" s="8" t="s">
        <v>188</v>
      </c>
    </row>
    <row r="49" spans="2:9" ht="15.75" x14ac:dyDescent="0.25">
      <c r="B49" s="8">
        <f t="shared" si="0"/>
        <v>35</v>
      </c>
      <c r="C49" s="9" t="s">
        <v>65</v>
      </c>
      <c r="D49" s="9" t="s">
        <v>66</v>
      </c>
      <c r="E49" s="10">
        <v>45016</v>
      </c>
      <c r="F49" s="12" t="s">
        <v>144</v>
      </c>
      <c r="G49" s="11" t="s">
        <v>145</v>
      </c>
      <c r="H49" s="11">
        <v>155450</v>
      </c>
      <c r="I49" s="8" t="s">
        <v>188</v>
      </c>
    </row>
    <row r="50" spans="2:9" ht="15.75" x14ac:dyDescent="0.25">
      <c r="B50" s="8">
        <f t="shared" si="0"/>
        <v>36</v>
      </c>
      <c r="C50" s="9" t="s">
        <v>67</v>
      </c>
      <c r="D50" s="9" t="s">
        <v>68</v>
      </c>
      <c r="E50" s="10">
        <v>45016</v>
      </c>
      <c r="F50" s="12" t="s">
        <v>146</v>
      </c>
      <c r="G50" s="11" t="s">
        <v>147</v>
      </c>
      <c r="H50" s="11">
        <v>177400.01</v>
      </c>
      <c r="I50" s="8" t="s">
        <v>188</v>
      </c>
    </row>
    <row r="51" spans="2:9" ht="15.75" x14ac:dyDescent="0.25">
      <c r="B51" s="8">
        <f t="shared" si="0"/>
        <v>37</v>
      </c>
      <c r="C51" s="9" t="s">
        <v>69</v>
      </c>
      <c r="D51" s="9" t="s">
        <v>179</v>
      </c>
      <c r="E51" s="10">
        <v>45016</v>
      </c>
      <c r="F51" s="12" t="s">
        <v>148</v>
      </c>
      <c r="G51" s="11" t="s">
        <v>149</v>
      </c>
      <c r="H51" s="11">
        <v>200000</v>
      </c>
      <c r="I51" s="8" t="s">
        <v>188</v>
      </c>
    </row>
    <row r="52" spans="2:9" ht="15.75" x14ac:dyDescent="0.25">
      <c r="B52" s="8">
        <f t="shared" si="0"/>
        <v>38</v>
      </c>
      <c r="C52" s="9" t="s">
        <v>70</v>
      </c>
      <c r="D52" s="9" t="s">
        <v>71</v>
      </c>
      <c r="E52" s="10">
        <v>45016</v>
      </c>
      <c r="F52" s="20" t="s">
        <v>177</v>
      </c>
      <c r="G52" s="11" t="s">
        <v>150</v>
      </c>
      <c r="H52" s="11">
        <v>264196.57</v>
      </c>
      <c r="I52" s="8" t="s">
        <v>188</v>
      </c>
    </row>
    <row r="53" spans="2:9" ht="15.75" x14ac:dyDescent="0.25">
      <c r="B53" s="8">
        <f t="shared" si="0"/>
        <v>39</v>
      </c>
      <c r="C53" s="9" t="s">
        <v>72</v>
      </c>
      <c r="D53" s="9" t="s">
        <v>73</v>
      </c>
      <c r="E53" s="10">
        <v>45016</v>
      </c>
      <c r="F53" s="12" t="s">
        <v>151</v>
      </c>
      <c r="G53" s="11" t="s">
        <v>152</v>
      </c>
      <c r="H53" s="11">
        <v>283652.65000000002</v>
      </c>
      <c r="I53" s="8" t="s">
        <v>188</v>
      </c>
    </row>
    <row r="54" spans="2:9" ht="15.75" x14ac:dyDescent="0.25">
      <c r="B54" s="8">
        <f t="shared" si="0"/>
        <v>40</v>
      </c>
      <c r="C54" s="9" t="s">
        <v>12</v>
      </c>
      <c r="D54" s="9" t="s">
        <v>13</v>
      </c>
      <c r="E54" s="10">
        <v>45016</v>
      </c>
      <c r="F54" s="12" t="s">
        <v>153</v>
      </c>
      <c r="G54" s="11" t="s">
        <v>154</v>
      </c>
      <c r="H54" s="11">
        <v>365840</v>
      </c>
      <c r="I54" s="8" t="s">
        <v>188</v>
      </c>
    </row>
    <row r="55" spans="2:9" ht="15.75" x14ac:dyDescent="0.25">
      <c r="B55" s="8">
        <f t="shared" si="0"/>
        <v>41</v>
      </c>
      <c r="C55" s="9" t="s">
        <v>74</v>
      </c>
      <c r="D55" s="9" t="s">
        <v>75</v>
      </c>
      <c r="E55" s="10">
        <v>45016</v>
      </c>
      <c r="F55" s="12" t="s">
        <v>155</v>
      </c>
      <c r="G55" s="11" t="s">
        <v>156</v>
      </c>
      <c r="H55" s="11">
        <v>430976.15</v>
      </c>
      <c r="I55" s="8" t="s">
        <v>188</v>
      </c>
    </row>
    <row r="56" spans="2:9" ht="15.75" x14ac:dyDescent="0.25">
      <c r="B56" s="8">
        <f t="shared" si="0"/>
        <v>42</v>
      </c>
      <c r="C56" s="9" t="s">
        <v>62</v>
      </c>
      <c r="D56" s="9" t="s">
        <v>63</v>
      </c>
      <c r="E56" s="10">
        <v>45016</v>
      </c>
      <c r="F56" s="12" t="s">
        <v>157</v>
      </c>
      <c r="G56" s="11" t="s">
        <v>158</v>
      </c>
      <c r="H56" s="11">
        <v>436844.98</v>
      </c>
      <c r="I56" s="8" t="s">
        <v>188</v>
      </c>
    </row>
    <row r="57" spans="2:9" ht="15.75" x14ac:dyDescent="0.25">
      <c r="B57" s="8">
        <f t="shared" si="0"/>
        <v>43</v>
      </c>
      <c r="C57" s="9" t="s">
        <v>76</v>
      </c>
      <c r="D57" s="9" t="s">
        <v>77</v>
      </c>
      <c r="E57" s="10">
        <v>45016</v>
      </c>
      <c r="F57" s="12" t="s">
        <v>159</v>
      </c>
      <c r="G57" s="11" t="s">
        <v>160</v>
      </c>
      <c r="H57" s="11">
        <v>477360</v>
      </c>
      <c r="I57" s="8" t="s">
        <v>188</v>
      </c>
    </row>
    <row r="58" spans="2:9" ht="15.75" x14ac:dyDescent="0.25">
      <c r="B58" s="8">
        <f t="shared" si="0"/>
        <v>44</v>
      </c>
      <c r="C58" s="9" t="s">
        <v>74</v>
      </c>
      <c r="D58" s="9" t="s">
        <v>75</v>
      </c>
      <c r="E58" s="10">
        <v>45016</v>
      </c>
      <c r="F58" s="12" t="s">
        <v>161</v>
      </c>
      <c r="G58" s="11" t="s">
        <v>162</v>
      </c>
      <c r="H58" s="11">
        <v>824594.03</v>
      </c>
      <c r="I58" s="8" t="s">
        <v>188</v>
      </c>
    </row>
    <row r="59" spans="2:9" ht="15.75" x14ac:dyDescent="0.25">
      <c r="B59" s="8">
        <f t="shared" si="0"/>
        <v>45</v>
      </c>
      <c r="C59" s="9" t="s">
        <v>16</v>
      </c>
      <c r="D59" s="9" t="s">
        <v>17</v>
      </c>
      <c r="E59" s="10">
        <v>45016</v>
      </c>
      <c r="F59" s="12" t="s">
        <v>163</v>
      </c>
      <c r="G59" s="11" t="s">
        <v>164</v>
      </c>
      <c r="H59" s="11">
        <v>1216927.05</v>
      </c>
      <c r="I59" s="8" t="s">
        <v>188</v>
      </c>
    </row>
    <row r="60" spans="2:9" ht="15.75" x14ac:dyDescent="0.25">
      <c r="B60" s="8">
        <f t="shared" si="0"/>
        <v>46</v>
      </c>
      <c r="C60" s="9" t="s">
        <v>16</v>
      </c>
      <c r="D60" s="9" t="s">
        <v>17</v>
      </c>
      <c r="E60" s="10">
        <v>45016</v>
      </c>
      <c r="F60" s="12" t="s">
        <v>165</v>
      </c>
      <c r="G60" s="11" t="s">
        <v>166</v>
      </c>
      <c r="H60" s="11">
        <v>2032394.4</v>
      </c>
      <c r="I60" s="8" t="s">
        <v>188</v>
      </c>
    </row>
    <row r="61" spans="2:9" ht="15.75" x14ac:dyDescent="0.25">
      <c r="B61" s="8">
        <f t="shared" si="0"/>
        <v>47</v>
      </c>
      <c r="C61" s="9" t="s">
        <v>16</v>
      </c>
      <c r="D61" s="9" t="s">
        <v>17</v>
      </c>
      <c r="E61" s="10">
        <v>45016</v>
      </c>
      <c r="F61" s="12" t="s">
        <v>167</v>
      </c>
      <c r="G61" s="11" t="s">
        <v>168</v>
      </c>
      <c r="H61" s="11">
        <v>3415318.85</v>
      </c>
      <c r="I61" s="8" t="s">
        <v>188</v>
      </c>
    </row>
    <row r="62" spans="2:9" ht="15.75" x14ac:dyDescent="0.25">
      <c r="B62" s="8">
        <f t="shared" si="0"/>
        <v>48</v>
      </c>
      <c r="C62" s="9" t="s">
        <v>22</v>
      </c>
      <c r="D62" s="9" t="s">
        <v>23</v>
      </c>
      <c r="E62" s="10">
        <v>45016</v>
      </c>
      <c r="F62" s="12" t="s">
        <v>169</v>
      </c>
      <c r="G62" s="11" t="s">
        <v>170</v>
      </c>
      <c r="H62" s="11">
        <v>53407.199999999997</v>
      </c>
      <c r="I62" s="8" t="s">
        <v>188</v>
      </c>
    </row>
    <row r="63" spans="2:9" ht="15.75" x14ac:dyDescent="0.25">
      <c r="B63" s="8">
        <f t="shared" si="0"/>
        <v>49</v>
      </c>
      <c r="C63" s="9" t="s">
        <v>78</v>
      </c>
      <c r="D63" s="9" t="s">
        <v>79</v>
      </c>
      <c r="E63" s="10">
        <v>45016</v>
      </c>
      <c r="F63" s="12" t="s">
        <v>171</v>
      </c>
      <c r="G63" s="11" t="s">
        <v>172</v>
      </c>
      <c r="H63" s="11">
        <v>100000</v>
      </c>
      <c r="I63" s="8" t="s">
        <v>188</v>
      </c>
    </row>
    <row r="65" spans="3:9" ht="24" thickBot="1" x14ac:dyDescent="0.4">
      <c r="C65" s="3" t="s">
        <v>31</v>
      </c>
      <c r="D65" s="5" t="s">
        <v>32</v>
      </c>
      <c r="G65" s="4" t="s">
        <v>30</v>
      </c>
      <c r="H65" s="13">
        <f>SUM(H15:H63)</f>
        <v>16451712.680000002</v>
      </c>
    </row>
    <row r="66" spans="3:9" ht="15.75" thickTop="1" x14ac:dyDescent="0.25"/>
    <row r="67" spans="3:9" ht="27.75" customHeight="1" x14ac:dyDescent="0.3">
      <c r="C67" s="21" t="s">
        <v>182</v>
      </c>
    </row>
    <row r="72" spans="3:9" x14ac:dyDescent="0.25">
      <c r="C72" s="30" t="s">
        <v>189</v>
      </c>
      <c r="D72" s="31"/>
      <c r="E72" s="15"/>
      <c r="F72" s="15"/>
      <c r="G72" s="15"/>
      <c r="H72" s="32" t="s">
        <v>190</v>
      </c>
      <c r="I72" s="33"/>
    </row>
    <row r="73" spans="3:9" x14ac:dyDescent="0.25">
      <c r="C73" s="30" t="s">
        <v>191</v>
      </c>
      <c r="D73" s="31"/>
      <c r="E73" s="15"/>
      <c r="F73" s="15"/>
      <c r="G73" s="15"/>
      <c r="H73" s="32" t="s">
        <v>192</v>
      </c>
      <c r="I73" s="33"/>
    </row>
    <row r="74" spans="3:9" x14ac:dyDescent="0.25">
      <c r="C74" s="34"/>
      <c r="D74" s="34"/>
      <c r="H74" s="22"/>
    </row>
    <row r="76" spans="3:9" x14ac:dyDescent="0.25">
      <c r="H76" s="22"/>
    </row>
    <row r="77" spans="3:9" x14ac:dyDescent="0.25">
      <c r="H77" s="22"/>
    </row>
    <row r="78" spans="3:9" ht="23.25" x14ac:dyDescent="0.35">
      <c r="D78" s="23"/>
      <c r="E78" s="24"/>
      <c r="F78" s="28"/>
      <c r="G78" s="28"/>
      <c r="H78" s="25"/>
    </row>
    <row r="79" spans="3:9" ht="23.25" x14ac:dyDescent="0.35">
      <c r="D79" s="23"/>
      <c r="E79" s="24"/>
      <c r="F79" s="28"/>
      <c r="G79" s="28"/>
      <c r="H79" s="25"/>
    </row>
    <row r="80" spans="3:9" ht="23.25" x14ac:dyDescent="0.35">
      <c r="D80" s="26"/>
      <c r="E80" s="26"/>
      <c r="F80" s="26"/>
      <c r="G80" s="26"/>
      <c r="H80" s="25"/>
    </row>
    <row r="81" spans="3:8" x14ac:dyDescent="0.25">
      <c r="H81" s="22"/>
    </row>
    <row r="82" spans="3:8" x14ac:dyDescent="0.25">
      <c r="H82" s="22"/>
    </row>
    <row r="83" spans="3:8" ht="15.75" x14ac:dyDescent="0.25">
      <c r="C83" s="9"/>
    </row>
    <row r="84" spans="3:8" ht="18.75" x14ac:dyDescent="0.3">
      <c r="C84" s="21"/>
    </row>
  </sheetData>
  <mergeCells count="3">
    <mergeCell ref="D3:E3"/>
    <mergeCell ref="F78:G78"/>
    <mergeCell ref="F79:G79"/>
  </mergeCells>
  <hyperlinks>
    <hyperlink ref="D65" r:id="rId1" display="https://sb.gob.do/transparencia/finanzas/informes-financieros/informe-mensual-de-cuentas-por-pagar/" xr:uid="{BD9924A8-7B02-4669-848B-39F94BA98B38}"/>
  </hyperlinks>
  <pageMargins left="0.43307086614173229" right="0.43307086614173229" top="0.74803149606299213" bottom="0.74803149606299213" header="0.31496062992125984" footer="0.31496062992125984"/>
  <pageSetup scale="45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AB8458-9FF8-4389-8685-8406C44280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vs1</vt:lpstr>
      <vt:lpstr>vs2</vt:lpstr>
      <vt:lpstr>'vs1'!Área_de_impresión</vt:lpstr>
      <vt:lpstr>'vs2'!Área_de_impresión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Mildred Medina Batista</cp:lastModifiedBy>
  <cp:lastPrinted>2023-04-19T19:47:10Z</cp:lastPrinted>
  <dcterms:created xsi:type="dcterms:W3CDTF">2023-03-20T14:50:33Z</dcterms:created>
  <dcterms:modified xsi:type="dcterms:W3CDTF">2023-04-19T20:08:33Z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2023-03-20T14:50:33Z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f958ed36-82a4-49e3-8ab7-cbfc6bc0f2ee</vt:lpwstr>
  </property>
  <property fmtid="{D5CDD505-2E9C-101B-9397-08002B2CF9AE}" pid="8" name="MSIP_Label_81f5a2da-7ac4-4e60-a27b-a125ee74514f_ContentBits">
    <vt:lpwstr>0</vt:lpwstr>
  </property>
</Properties>
</file>