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G:\MILDRED MEDINA\04. NÓMINA\06.TRANSPARENCIA\2026\08. AGOSTO 2026\"/>
    </mc:Choice>
  </mc:AlternateContent>
  <xr:revisionPtr revIDLastSave="0" documentId="13_ncr:1_{982BBEB6-2E5E-442F-895E-7729DB853C80}" xr6:coauthVersionLast="47" xr6:coauthVersionMax="47" xr10:uidLastSave="{00000000-0000-0000-0000-000000000000}"/>
  <bookViews>
    <workbookView xWindow="20370" yWindow="-120" windowWidth="29040" windowHeight="15720" xr2:uid="{E35328D5-80DD-44AD-8A10-7C5EF962956D}"/>
  </bookViews>
  <sheets>
    <sheet name="Proceso de Pensión agoto 2026" sheetId="1" r:id="rId1"/>
  </sheets>
  <definedNames>
    <definedName name="_xlnm._FilterDatabase" localSheetId="0" hidden="1">'Proceso de Pensión agoto 2026'!$A$10:$H$16</definedName>
    <definedName name="_xlnm.Print_Area" localSheetId="0">'Proceso de Pensión agoto 2026'!$A$1:$H$23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17" i="1" l="1"/>
  <c r="H16" i="1"/>
  <c r="H12" i="1"/>
  <c r="H13" i="1"/>
  <c r="H14" i="1"/>
  <c r="H15" i="1"/>
  <c r="H11" i="1"/>
  <c r="G17" i="1"/>
  <c r="B17" i="1"/>
  <c r="H17" i="1" l="1"/>
</calcChain>
</file>

<file path=xl/sharedStrings.xml><?xml version="1.0" encoding="utf-8"?>
<sst xmlns="http://schemas.openxmlformats.org/spreadsheetml/2006/main" count="46" uniqueCount="34">
  <si>
    <t>MARCOS FERNÁNDEZ JIMÉNEZ</t>
  </si>
  <si>
    <t>DANIEL CEDANO JIMENEZ</t>
  </si>
  <si>
    <t>SUBGERENCIA DE SUPERVISIÓN</t>
  </si>
  <si>
    <t>ENCARGADO DE DIVISION PCC SUPERVISION</t>
  </si>
  <si>
    <t>M</t>
  </si>
  <si>
    <t>YULY CONSTANZA GUZMAN MANON</t>
  </si>
  <si>
    <t>SUPERVISIÓN FINANCIERA I</t>
  </si>
  <si>
    <t>SUPERVISOR SENIOR AA&amp;P SISTEMICAS</t>
  </si>
  <si>
    <t>F</t>
  </si>
  <si>
    <t>MANUEL ESTRELLA ESPINAL</t>
  </si>
  <si>
    <t>GESTIÓN DE EDIFICACIONES Y SERVICIOS</t>
  </si>
  <si>
    <t>CHOFER</t>
  </si>
  <si>
    <t>JOSE ANTONIO MARTE MORROBEL</t>
  </si>
  <si>
    <t>AUXILIAR DE MANTENIMIENTO</t>
  </si>
  <si>
    <t>ANTONIO ALTAGRACIA BELLO BEATO</t>
  </si>
  <si>
    <t>SEGURIDAD FÍSICA</t>
  </si>
  <si>
    <t>POLICIA DE BANCOS</t>
  </si>
  <si>
    <t>JOHNNY CUEVAS FLORIAN</t>
  </si>
  <si>
    <t>NÓMINA DE EMPLEADOS EN PROCESO DE PENSIÓN</t>
  </si>
  <si>
    <t xml:space="preserve"> CORRESPONDIENTE AL MES DE AGOSTO 2026</t>
  </si>
  <si>
    <t>NOMBRE</t>
  </si>
  <si>
    <t>ÁREA DE TRABAJO</t>
  </si>
  <si>
    <t>PUESTO</t>
  </si>
  <si>
    <t>GÉNERO</t>
  </si>
  <si>
    <t>ESTATUS</t>
  </si>
  <si>
    <t>SUELDO BRUTO</t>
  </si>
  <si>
    <t>DEDUCCIONES</t>
  </si>
  <si>
    <t>SUELDO NETO</t>
  </si>
  <si>
    <t>TOTALES</t>
  </si>
  <si>
    <t>EMPLEADOS</t>
  </si>
  <si>
    <t>EMPLEADO FIJO</t>
  </si>
  <si>
    <t>ÁNGEL RAFAEL PÉREZ QUEZADA</t>
  </si>
  <si>
    <t>SUBDIRECTOR ADMINISTRATIVO</t>
  </si>
  <si>
    <t xml:space="preserve">DIRECTOR ADMINISTRATIVO Y FINANCIERO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</si>
</sst>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2"/>
      <name val="Calibri"/>
      <family val="2"/>
    </font>
    <font>
      <b/>
      <sz val="12"/>
      <name val="Calibri"/>
      <family val="2"/>
    </font>
    <font>
      <b/>
      <sz val="12"/>
      <color rgb="FFFFFFFF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43" fontId="3" fillId="0" borderId="0" xfId="1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 vertical="center"/>
    </xf>
    <xf numFmtId="43" fontId="5" fillId="0" borderId="0" xfId="1" applyFont="1"/>
    <xf numFmtId="0" fontId="6" fillId="2" borderId="0" xfId="0" applyFont="1" applyFill="1" applyAlignment="1">
      <alignment horizontal="center" vertical="center"/>
    </xf>
    <xf numFmtId="43" fontId="6" fillId="2" borderId="0" xfId="1" applyFont="1" applyFill="1" applyAlignment="1">
      <alignment horizontal="center" vertical="center"/>
    </xf>
    <xf numFmtId="0" fontId="2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4" fontId="7" fillId="0" borderId="0" xfId="0" applyNumberFormat="1" applyFont="1"/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4" fontId="2" fillId="0" borderId="2" xfId="0" applyNumberFormat="1" applyFont="1" applyBorder="1"/>
    <xf numFmtId="4" fontId="2" fillId="0" borderId="3" xfId="0" applyNumberFormat="1" applyFont="1" applyBorder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43" fontId="5" fillId="0" borderId="0" xfId="1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4" fontId="7" fillId="0" borderId="0" xfId="0" applyNumberFormat="1" applyFont="1" applyFill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0</xdr:row>
      <xdr:rowOff>133350</xdr:rowOff>
    </xdr:from>
    <xdr:to>
      <xdr:col>5</xdr:col>
      <xdr:colOff>847724</xdr:colOff>
      <xdr:row>5</xdr:row>
      <xdr:rowOff>47625</xdr:rowOff>
    </xdr:to>
    <xdr:pic>
      <xdr:nvPicPr>
        <xdr:cNvPr id="2" name="logo-header" descr="Portal Institucional">
          <a:extLst>
            <a:ext uri="{FF2B5EF4-FFF2-40B4-BE49-F238E27FC236}">
              <a16:creationId xmlns:a16="http://schemas.microsoft.com/office/drawing/2014/main" id="{A4016973-95B1-4141-9C2C-0C69FC24F213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571750" y="133350"/>
          <a:ext cx="5095874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4D83E-4A0B-4CFB-8D10-AA7903A285A1}">
  <dimension ref="A1:H21"/>
  <sheetViews>
    <sheetView showGridLines="0" tabSelected="1" zoomScaleNormal="100" workbookViewId="0">
      <pane ySplit="10" topLeftCell="A11" activePane="bottomLeft" state="frozen"/>
      <selection pane="bottomLeft" activeCell="A22" sqref="A22"/>
    </sheetView>
  </sheetViews>
  <sheetFormatPr baseColWidth="10" defaultRowHeight="15.75" x14ac:dyDescent="0.25"/>
  <cols>
    <col min="1" max="1" width="33.7109375" style="2" bestFit="1" customWidth="1"/>
    <col min="2" max="2" width="36.7109375" style="2" bestFit="1" customWidth="1"/>
    <col min="3" max="3" width="39.85546875" style="2" bestFit="1" customWidth="1"/>
    <col min="4" max="4" width="13" style="20" bestFit="1" customWidth="1"/>
    <col min="5" max="5" width="16.85546875" style="2" customWidth="1"/>
    <col min="6" max="6" width="20.7109375" style="2" bestFit="1" customWidth="1"/>
    <col min="7" max="7" width="20.85546875" style="2" bestFit="1" customWidth="1"/>
    <col min="8" max="8" width="19.28515625" style="2" bestFit="1" customWidth="1"/>
    <col min="9" max="16384" width="11.42578125" style="2"/>
  </cols>
  <sheetData>
    <row r="1" spans="1:8" x14ac:dyDescent="0.25">
      <c r="A1" s="1"/>
      <c r="D1" s="3"/>
      <c r="E1" s="3"/>
      <c r="G1" s="4"/>
    </row>
    <row r="2" spans="1:8" x14ac:dyDescent="0.25">
      <c r="D2" s="3"/>
      <c r="E2" s="3"/>
      <c r="G2" s="4"/>
    </row>
    <row r="3" spans="1:8" x14ac:dyDescent="0.25">
      <c r="D3" s="3"/>
      <c r="E3" s="3"/>
      <c r="G3" s="4"/>
    </row>
    <row r="4" spans="1:8" x14ac:dyDescent="0.25">
      <c r="D4" s="3"/>
      <c r="E4" s="3"/>
      <c r="G4" s="4"/>
    </row>
    <row r="5" spans="1:8" ht="21" customHeight="1" x14ac:dyDescent="0.25">
      <c r="A5" s="5"/>
      <c r="B5" s="5"/>
      <c r="C5" s="6"/>
      <c r="D5" s="7"/>
      <c r="E5" s="7"/>
      <c r="F5" s="6"/>
      <c r="G5" s="8"/>
      <c r="H5" s="6"/>
    </row>
    <row r="6" spans="1:8" ht="13.5" customHeight="1" x14ac:dyDescent="0.25">
      <c r="A6" s="5"/>
      <c r="B6" s="5"/>
      <c r="C6" s="6"/>
      <c r="D6" s="7"/>
      <c r="E6" s="7"/>
      <c r="F6" s="6"/>
      <c r="G6" s="8"/>
      <c r="H6" s="6"/>
    </row>
    <row r="7" spans="1:8" x14ac:dyDescent="0.25">
      <c r="A7" s="21" t="s">
        <v>18</v>
      </c>
      <c r="B7" s="21"/>
      <c r="C7" s="21"/>
      <c r="D7" s="21"/>
      <c r="E7" s="21"/>
      <c r="F7" s="21"/>
      <c r="G7" s="22"/>
      <c r="H7" s="21"/>
    </row>
    <row r="8" spans="1:8" x14ac:dyDescent="0.25">
      <c r="A8" s="21" t="s">
        <v>19</v>
      </c>
      <c r="B8" s="21"/>
      <c r="C8" s="21"/>
      <c r="D8" s="21"/>
      <c r="E8" s="21"/>
      <c r="F8" s="21"/>
      <c r="G8" s="21"/>
      <c r="H8" s="21"/>
    </row>
    <row r="9" spans="1:8" ht="13.5" customHeight="1" x14ac:dyDescent="0.25">
      <c r="D9" s="3"/>
      <c r="E9" s="3"/>
      <c r="G9" s="4"/>
    </row>
    <row r="10" spans="1:8" x14ac:dyDescent="0.25">
      <c r="A10" s="9" t="s">
        <v>20</v>
      </c>
      <c r="B10" s="9" t="s">
        <v>21</v>
      </c>
      <c r="C10" s="9" t="s">
        <v>22</v>
      </c>
      <c r="D10" s="9" t="s">
        <v>23</v>
      </c>
      <c r="E10" s="9" t="s">
        <v>24</v>
      </c>
      <c r="F10" s="9" t="s">
        <v>25</v>
      </c>
      <c r="G10" s="10" t="s">
        <v>26</v>
      </c>
      <c r="H10" s="9" t="s">
        <v>27</v>
      </c>
    </row>
    <row r="11" spans="1:8" s="12" customFormat="1" ht="15" x14ac:dyDescent="0.25">
      <c r="A11" s="12" t="s">
        <v>1</v>
      </c>
      <c r="B11" s="12" t="s">
        <v>2</v>
      </c>
      <c r="C11" s="12" t="s">
        <v>3</v>
      </c>
      <c r="D11" s="13" t="s">
        <v>4</v>
      </c>
      <c r="E11" s="12" t="s">
        <v>30</v>
      </c>
      <c r="F11" s="14">
        <v>249719</v>
      </c>
      <c r="G11" s="14">
        <v>64477.59</v>
      </c>
      <c r="H11" s="14">
        <f t="shared" ref="H11:H16" si="0">F11-G11</f>
        <v>185241.41</v>
      </c>
    </row>
    <row r="12" spans="1:8" s="12" customFormat="1" ht="15" x14ac:dyDescent="0.25">
      <c r="A12" s="12" t="s">
        <v>9</v>
      </c>
      <c r="B12" s="12" t="s">
        <v>10</v>
      </c>
      <c r="C12" s="12" t="s">
        <v>11</v>
      </c>
      <c r="D12" s="13" t="s">
        <v>4</v>
      </c>
      <c r="E12" s="12" t="s">
        <v>30</v>
      </c>
      <c r="F12" s="14">
        <v>56178</v>
      </c>
      <c r="G12" s="14">
        <v>9848.93</v>
      </c>
      <c r="H12" s="14">
        <f t="shared" si="0"/>
        <v>46329.07</v>
      </c>
    </row>
    <row r="13" spans="1:8" s="12" customFormat="1" ht="15" x14ac:dyDescent="0.25">
      <c r="A13" s="12" t="s">
        <v>12</v>
      </c>
      <c r="B13" s="12" t="s">
        <v>10</v>
      </c>
      <c r="C13" s="12" t="s">
        <v>13</v>
      </c>
      <c r="D13" s="13" t="s">
        <v>4</v>
      </c>
      <c r="E13" s="12" t="s">
        <v>30</v>
      </c>
      <c r="F13" s="14">
        <v>45018</v>
      </c>
      <c r="G13" s="14">
        <v>4350.68</v>
      </c>
      <c r="H13" s="14">
        <f t="shared" si="0"/>
        <v>40667.32</v>
      </c>
    </row>
    <row r="14" spans="1:8" s="12" customFormat="1" ht="15" x14ac:dyDescent="0.25">
      <c r="A14" s="12" t="s">
        <v>14</v>
      </c>
      <c r="B14" s="12" t="s">
        <v>15</v>
      </c>
      <c r="C14" s="12" t="s">
        <v>16</v>
      </c>
      <c r="D14" s="13" t="s">
        <v>4</v>
      </c>
      <c r="E14" s="12" t="s">
        <v>30</v>
      </c>
      <c r="F14" s="14">
        <v>55709</v>
      </c>
      <c r="G14" s="14">
        <v>6510.91</v>
      </c>
      <c r="H14" s="14">
        <f t="shared" si="0"/>
        <v>49198.09</v>
      </c>
    </row>
    <row r="15" spans="1:8" s="24" customFormat="1" ht="15" x14ac:dyDescent="0.25">
      <c r="A15" s="24" t="s">
        <v>17</v>
      </c>
      <c r="B15" s="24" t="s">
        <v>15</v>
      </c>
      <c r="C15" s="24" t="s">
        <v>16</v>
      </c>
      <c r="D15" s="25" t="s">
        <v>4</v>
      </c>
      <c r="E15" s="24" t="s">
        <v>30</v>
      </c>
      <c r="F15" s="26">
        <v>54872</v>
      </c>
      <c r="G15" s="26">
        <v>6323.8</v>
      </c>
      <c r="H15" s="26">
        <f t="shared" si="0"/>
        <v>48548.2</v>
      </c>
    </row>
    <row r="16" spans="1:8" s="12" customFormat="1" thickBot="1" x14ac:dyDescent="0.3">
      <c r="A16" s="12" t="s">
        <v>5</v>
      </c>
      <c r="B16" s="12" t="s">
        <v>6</v>
      </c>
      <c r="C16" s="12" t="s">
        <v>7</v>
      </c>
      <c r="D16" s="13" t="s">
        <v>8</v>
      </c>
      <c r="E16" s="12" t="s">
        <v>30</v>
      </c>
      <c r="F16" s="14">
        <v>161702</v>
      </c>
      <c r="G16" s="14">
        <v>43460.03</v>
      </c>
      <c r="H16" s="14">
        <f t="shared" si="0"/>
        <v>118241.97</v>
      </c>
    </row>
    <row r="17" spans="1:8" ht="16.5" thickBot="1" x14ac:dyDescent="0.3">
      <c r="A17" s="15" t="s">
        <v>28</v>
      </c>
      <c r="B17" s="16">
        <f>COUNT(F11:F16)</f>
        <v>6</v>
      </c>
      <c r="C17" s="16" t="s">
        <v>29</v>
      </c>
      <c r="D17" s="17"/>
      <c r="E17" s="16"/>
      <c r="F17" s="18">
        <f>SUM(F11:F16)</f>
        <v>623198</v>
      </c>
      <c r="G17" s="18">
        <f t="shared" ref="G17" si="1">SUM(G11:G16)</f>
        <v>134971.94</v>
      </c>
      <c r="H17" s="19">
        <f>SUM(H11:H16)</f>
        <v>488226.06000000006</v>
      </c>
    </row>
    <row r="20" spans="1:8" x14ac:dyDescent="0.25">
      <c r="A20" s="23" t="s">
        <v>31</v>
      </c>
      <c r="B20" s="23"/>
      <c r="C20" s="11"/>
      <c r="D20" s="23" t="s">
        <v>0</v>
      </c>
      <c r="E20" s="23"/>
      <c r="F20" s="23"/>
      <c r="G20" s="23"/>
      <c r="H20" s="23"/>
    </row>
    <row r="21" spans="1:8" x14ac:dyDescent="0.25">
      <c r="A21" s="23" t="s">
        <v>32</v>
      </c>
      <c r="B21" s="23"/>
      <c r="C21" s="11"/>
      <c r="D21" s="23" t="s">
        <v>33</v>
      </c>
      <c r="E21" s="23"/>
      <c r="F21" s="23"/>
      <c r="G21" s="23"/>
      <c r="H21" s="23"/>
    </row>
  </sheetData>
  <autoFilter ref="A10:H16" xr:uid="{3764D83E-4A0B-4CFB-8D10-AA7903A285A1}">
    <sortState xmlns:xlrd2="http://schemas.microsoft.com/office/spreadsheetml/2017/richdata2" ref="A11:H16">
      <sortCondition ref="B11:B16" customList="DESPACHO SUPERINTENDENTE,DESPACHO INTENDENTE,GERENCIA,SUBGERENCIA DE SUPERVISIÓN,SUBGERENCIA REGULACIÓN E INNOVACIÓN,ASESORÍA,CONSULTORÍA JURÍDICA Y CUMPLIMIENTO,ADMINISTRATIVO Y FINANCIERO,AUDITORÍA INTERNA,COMUNICACIONES,ESTUDIOS ECONÓMICOS,GESTIÓN HUMANA,GESTIÓN DE EDIFICACIONES Y SERVICIOS,INNOVACIÓN E INCLUSIÓN FINANCIERA,MONITOREO DE RIESGOS,PLANIFICACIÓN Y DESARROLLO,PROGRAMA DE JÓVENES PROFESIONALES,PROTOCOLO Y EVENTOS,PROUSUARIO,REGISTROS Y AUTORIZACIONES,REGULACIÓN,RIESGO INTEGRAL,SANCIONES,SECRETARÍA,SEGURIDAD DE LA INFORMACIÓN,SEGURIDAD FÍSICA,SUPERVISIÓN DEL MERCADO FIDUCIARIO,SUPERVISIÓN PLAFT,SUPERVISIÓN CONSOLIDADA Y GMI,SUPERVISIÓN FINANCIERA I,SUPERVISIÓN FINANCIERA II,SUPERVISIÓN FINANCIERA III,SUPERVISIÓN TECNOLOGÍA Y SEGURIDAD DE LA INFORMACIÓN,TECNOLOGÍA DE LA INFORMACIÓN,CENTRO DE ASIGNACIÓN ESPECIAL (CAE)"/>
      <sortCondition descending="1" ref="F11:F16"/>
    </sortState>
  </autoFilter>
  <mergeCells count="6">
    <mergeCell ref="A7:H7"/>
    <mergeCell ref="A8:H8"/>
    <mergeCell ref="A20:B20"/>
    <mergeCell ref="D20:H20"/>
    <mergeCell ref="A21:B21"/>
    <mergeCell ref="D21:H21"/>
  </mergeCells>
  <pageMargins left="0.70866141732283472" right="0.70866141732283472" top="0.74803149606299213" bottom="0.74803149606299213" header="0.31496062992125984" footer="0.31496062992125984"/>
  <pageSetup scale="60" orientation="landscape" r:id="rId1"/>
  <headerFooter>
    <oddHeader>&amp;R&amp;P de &amp;N</oddHeader>
  </headerFooter>
  <drawing r:id="rId2"/>
</worksheet>
</file>

<file path=docMetadata/LabelInfo.xml><?xml version="1.0" encoding="utf-8"?>
<clbl:labelList xmlns:clbl="http://schemas.microsoft.com/office/2020/mipLabelMetadata">
  <clbl:label id="{81f5a2da-7ac4-4e60-a27b-a125ee74514f}" enabled="1" method="Privileged" siteId="{d994480d-72f7-4fe9-8095-21c86c20a5a3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Proceso de Pensión agoto 2026</vt:lpstr>
      <vt:lpstr>'Proceso de Pensión agoto 2026'!Área_de_impresión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Medina Batista</dc:creator>
  <cp:lastModifiedBy>Mildred Medina Batista</cp:lastModifiedBy>
  <cp:lastPrinted>2026-09-04T15:17:11Z</cp:lastPrinted>
  <dcterms:created xsi:type="dcterms:W3CDTF">2026-08-28T14:30:16Z</dcterms:created>
  <dcterms:modified xsi:type="dcterms:W3CDTF">2026-09-04T15:17:23Z</dcterms:modified>
</cp:coreProperties>
</file>