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ntabilidad Financiera\Contabilidad Financiera\Cierres Mensuales\2026\02. FEBRERO 2026\REPORTE PROVEEDORES\"/>
    </mc:Choice>
  </mc:AlternateContent>
  <xr:revisionPtr revIDLastSave="0" documentId="13_ncr:1_{07DB8D0F-B45A-4C0D-A0DA-773B5E5AB049}" xr6:coauthVersionLast="47" xr6:coauthVersionMax="47" xr10:uidLastSave="{00000000-0000-0000-0000-000000000000}"/>
  <bookViews>
    <workbookView xWindow="-120" yWindow="-120" windowWidth="29040" windowHeight="15720" xr2:uid="{BA5AA280-77C5-4EBC-B46C-1D1324C826E9}"/>
  </bookViews>
  <sheets>
    <sheet name="PAGOS A PROVEEDORES" sheetId="1" r:id="rId1"/>
  </sheets>
  <definedNames>
    <definedName name="_xlnm._FilterDatabase" localSheetId="0" hidden="1">'PAGOS A PROVEEDORES'!$C$8:$M$76</definedName>
    <definedName name="_xlnm.Print_Area" localSheetId="0">'PAGOS A PROVEEDORES'!$A$1:$M$87</definedName>
    <definedName name="_xlnm.Print_Titles" localSheetId="0">'PAGOS A PROVEEDORES'!$1:$8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L13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2" i="1"/>
  <c r="L11" i="1"/>
  <c r="L10" i="1"/>
  <c r="J18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7" i="1"/>
  <c r="J9" i="1"/>
  <c r="I75" i="1"/>
  <c r="J15" i="1"/>
  <c r="J10" i="1"/>
  <c r="J11" i="1"/>
  <c r="K75" i="1"/>
  <c r="J16" i="1"/>
  <c r="J12" i="1"/>
  <c r="J14" i="1"/>
  <c r="L9" i="1" l="1"/>
  <c r="L75" i="1" s="1"/>
</calcChain>
</file>

<file path=xl/sharedStrings.xml><?xml version="1.0" encoding="utf-8"?>
<sst xmlns="http://schemas.openxmlformats.org/spreadsheetml/2006/main" count="350" uniqueCount="208">
  <si>
    <t>** Proveedores internacionales</t>
  </si>
  <si>
    <t>Marcos Férnandez-Director Departamento Aministrativo y Financiero</t>
  </si>
  <si>
    <t>Total General:</t>
  </si>
  <si>
    <t>Pendiente</t>
  </si>
  <si>
    <t>Estado (Completo, pendiente y atrasado)</t>
  </si>
  <si>
    <t>Monto Pendiente</t>
  </si>
  <si>
    <t>Monto Pagado a la Fecha</t>
  </si>
  <si>
    <t>Fecha fin factura</t>
  </si>
  <si>
    <t>Monto Facturado</t>
  </si>
  <si>
    <t>Fecha Factura</t>
  </si>
  <si>
    <t>Factura No. NCF</t>
  </si>
  <si>
    <t>Concepto</t>
  </si>
  <si>
    <t>Proveedor</t>
  </si>
  <si>
    <t>RNC</t>
  </si>
  <si>
    <t>Ítem</t>
  </si>
  <si>
    <t>Moneda: DOP</t>
  </si>
  <si>
    <t>Pagos a Proveedores</t>
  </si>
  <si>
    <t>INGENIERIA DE INSTALACIONES &amp; CONSTRUCCIONES (INICONSA)</t>
  </si>
  <si>
    <t>B1500000072</t>
  </si>
  <si>
    <t>TOTALENERGIES MARKETING DOMINICANA, SA</t>
  </si>
  <si>
    <t xml:space="preserve">Diana Mojica-  Encargada División Contabilidad </t>
  </si>
  <si>
    <t>AUTO MECANICA GOMEZ &amp; ASOCIADOS, SRL</t>
  </si>
  <si>
    <t>Link:</t>
  </si>
  <si>
    <t>Informe mensual de cuentas por pagar (sb.gob.do)</t>
  </si>
  <si>
    <t>COMPANIA DOMINICANA DE TELEFONOS S A</t>
  </si>
  <si>
    <t>VILMA DARIANA RODRÍGUEZ DE JIMENEZ</t>
  </si>
  <si>
    <t>INMOBILIARIA OZAMA SRL</t>
  </si>
  <si>
    <t>****</t>
  </si>
  <si>
    <t>E450000082371</t>
  </si>
  <si>
    <t>58-1276168</t>
  </si>
  <si>
    <t>CENTRO DE SERVICIOS ESPECIALIZADOS EN SALUD OCUPACIONAL S.R.L.</t>
  </si>
  <si>
    <t>LexisNexis Risk Solutions FL Inc</t>
  </si>
  <si>
    <t>MAXX EXTINTORES, SRL</t>
  </si>
  <si>
    <t>METRO TECNOLOGIA, SRL</t>
  </si>
  <si>
    <t>PROCURADURIA GENERAL DE LA REPUBLICA DOMINICANA</t>
  </si>
  <si>
    <t>URBANVOLT SOLUTION, SRL</t>
  </si>
  <si>
    <t>Mantenimientos preventivos y correctivo de vehículos</t>
  </si>
  <si>
    <t>Outsourcing de Enfermería para los Colaboradores de la SB</t>
  </si>
  <si>
    <t>Instalación cableado estructurado de las cámaras</t>
  </si>
  <si>
    <t>Servicios de mantenimiento y recarga de extintores  de la Superintendencia De Bancos y sus dependencias</t>
  </si>
  <si>
    <t>Suministro de combustible flotilla SB</t>
  </si>
  <si>
    <t>Corte 28 de Febrero 2026</t>
  </si>
  <si>
    <t>BANCO CENTRAL DE LA REPUBLICA DOMINICANA</t>
  </si>
  <si>
    <t>Gasto correspondiente al portal PAMF compartidos entre esta SB y el BCRD.</t>
  </si>
  <si>
    <t>COLUMBUS NETWORKS DOMINICANA C POR A</t>
  </si>
  <si>
    <t>Internet y conectividad febrero 2026</t>
  </si>
  <si>
    <t>BANQUETES Y BOCADILLOS LMA SRL</t>
  </si>
  <si>
    <t>Suministro de soluciones alimenticias para el almuerzo de personal de la institución</t>
  </si>
  <si>
    <t>INTERNATIONAL FINANCIAL CONSUMER PROTECTION</t>
  </si>
  <si>
    <t>Servicio de custodia de documentos para la SB</t>
  </si>
  <si>
    <t>Contratación de servicios de alquiler de parqueos para los colaboradores de la Superintendencia de Bancos</t>
  </si>
  <si>
    <t>PROVESOL PROVEEDORES DE SOLUCIONES SRL</t>
  </si>
  <si>
    <t>HERING SRL</t>
  </si>
  <si>
    <t>Contratación de servicios para la optimización de mini salones y áreas exteriores en la Oficina Regional Norte de la SB.</t>
  </si>
  <si>
    <t>AGENCIA DE VIAJES MILENA TOURS SRL</t>
  </si>
  <si>
    <t>Gestión de Boletos Aéreos y Servicios de Hospedaje.</t>
  </si>
  <si>
    <t>VECTOR HUMANO CONSULTING GROUP VHCG SRL</t>
  </si>
  <si>
    <t>Taller marca equipo</t>
  </si>
  <si>
    <t>CARIBE TOURS S A</t>
  </si>
  <si>
    <t>Contratación de servicios de transporte para los colaboradores de la Superintendencia de Bancos</t>
  </si>
  <si>
    <t>INVERSIONES SIURANA, SRL</t>
  </si>
  <si>
    <t>Contratación de plataforma Web Multiproveedores</t>
  </si>
  <si>
    <t>JIMMY ALDEMAR GARCIA BELTRAN</t>
  </si>
  <si>
    <t>TRAVELISTA, SRL</t>
  </si>
  <si>
    <t>Montaje y coordinación del evento Ranking de Digitalización de la Banca 2025</t>
  </si>
  <si>
    <t>VOZZIT SRL</t>
  </si>
  <si>
    <t xml:space="preserve">Servicio especializado para el diseño e impartición del taller </t>
  </si>
  <si>
    <t>GT CONSULTING, SRL</t>
  </si>
  <si>
    <t>Cargadores para laptops</t>
  </si>
  <si>
    <t>ADMARKET SRL</t>
  </si>
  <si>
    <t xml:space="preserve">Contratación de servicios de salón de eventos, equipos audiovisuales y refrigerios </t>
  </si>
  <si>
    <t>ING JOSE ALBERTO BERAS &amp; ASOCIADOS S R L</t>
  </si>
  <si>
    <t>Servicios de tasación terreno</t>
  </si>
  <si>
    <t>DUMAR INMOBILIARIA SRL</t>
  </si>
  <si>
    <t>KORN FERRY CR, SRL</t>
  </si>
  <si>
    <t>Taller descripciones de puestos</t>
  </si>
  <si>
    <t>Servicios de renovación de Licencia “Solución Bridger Insight XG de LexisNexis"</t>
  </si>
  <si>
    <t>Internet y conectividad gazcue febrero 2026</t>
  </si>
  <si>
    <t>LAMENER LABORATORIO AMBIENTAL Y ENERGETICO, S.R.L.</t>
  </si>
  <si>
    <t>El servicio de estudio ambienta</t>
  </si>
  <si>
    <t>CENTRO MEDIA SRL</t>
  </si>
  <si>
    <t>Servicio para la reservación de salón para impartir un taller dirigida a los funcionarios de la Superintendencia de Bancos</t>
  </si>
  <si>
    <t>PERFEL SRL</t>
  </si>
  <si>
    <t>Cajas plásticas herméticas con tapa de 102 litros</t>
  </si>
  <si>
    <t>LAVANDERIA IMAGEN SRL</t>
  </si>
  <si>
    <t>Servicios de lavado y planchado de la mantelería utilizada en la Institución</t>
  </si>
  <si>
    <t>Mantenimiento preventivo del sistema de Alarma de supresión de incendios por agente limpio data center en Santo Domingo.</t>
  </si>
  <si>
    <t>DISTRIBUIDORA RICCA E SANA DI M C SRL</t>
  </si>
  <si>
    <t>SUPLIGENSA, SRL</t>
  </si>
  <si>
    <t>Compra de folders</t>
  </si>
  <si>
    <t>MAYLEN ELIZABETH ANDON SANSUR</t>
  </si>
  <si>
    <t>Servicio de catering</t>
  </si>
  <si>
    <t>ALTICE DOMINICANA S A</t>
  </si>
  <si>
    <t>TECNAS EIRL</t>
  </si>
  <si>
    <t>Contratación de servicios de mantenimiento preventivos de ascensores en el edificio principal de la Superintendencia de Bancos.</t>
  </si>
  <si>
    <t>INSTITUTO ESPECIALIZADO DE INVESTIGACION Y FORMACION EN CIENCIAS JURIDICAS OMG</t>
  </si>
  <si>
    <t>AGUA CRYSTAL S A</t>
  </si>
  <si>
    <t>AGENCIA BELLA SAS</t>
  </si>
  <si>
    <t>Mantenimientos preventivos acordes al manual del fabricante.</t>
  </si>
  <si>
    <t>401007551</t>
  </si>
  <si>
    <t>101855681</t>
  </si>
  <si>
    <t>131110292</t>
  </si>
  <si>
    <t>401007371</t>
  </si>
  <si>
    <t>101001577</t>
  </si>
  <si>
    <t>CRLYFRPPXXX</t>
  </si>
  <si>
    <t>131252451</t>
  </si>
  <si>
    <t>101560772</t>
  </si>
  <si>
    <t>130099881</t>
  </si>
  <si>
    <t>130989362</t>
  </si>
  <si>
    <t>132560566</t>
  </si>
  <si>
    <t>101549114</t>
  </si>
  <si>
    <t>40223695608</t>
  </si>
  <si>
    <t>130976971</t>
  </si>
  <si>
    <t>101153806</t>
  </si>
  <si>
    <t>131388264</t>
  </si>
  <si>
    <t>AW575398</t>
  </si>
  <si>
    <t>131618626</t>
  </si>
  <si>
    <t>131762506</t>
  </si>
  <si>
    <t>131049591</t>
  </si>
  <si>
    <t>131174787</t>
  </si>
  <si>
    <t>102343187</t>
  </si>
  <si>
    <t>124024412</t>
  </si>
  <si>
    <t>122006559</t>
  </si>
  <si>
    <t>3102309659</t>
  </si>
  <si>
    <t>101068744</t>
  </si>
  <si>
    <t>131157981</t>
  </si>
  <si>
    <t>131193501</t>
  </si>
  <si>
    <t>133026092</t>
  </si>
  <si>
    <t>131235913</t>
  </si>
  <si>
    <t>124026954</t>
  </si>
  <si>
    <t>131673589</t>
  </si>
  <si>
    <t>130560552</t>
  </si>
  <si>
    <t>00112181243</t>
  </si>
  <si>
    <t>101618787</t>
  </si>
  <si>
    <t>101501421</t>
  </si>
  <si>
    <t>101887575</t>
  </si>
  <si>
    <t>430110752</t>
  </si>
  <si>
    <t>124027812</t>
  </si>
  <si>
    <t>101000236</t>
  </si>
  <si>
    <t>131369294</t>
  </si>
  <si>
    <t>E450000002227</t>
  </si>
  <si>
    <t>B1500000352</t>
  </si>
  <si>
    <t>E450000000034</t>
  </si>
  <si>
    <t>B1500000073</t>
  </si>
  <si>
    <t>B150001737</t>
  </si>
  <si>
    <t>B1500000029</t>
  </si>
  <si>
    <t>E450000000429</t>
  </si>
  <si>
    <t>B1500000209</t>
  </si>
  <si>
    <t>B1500000045</t>
  </si>
  <si>
    <t>E450000000063</t>
  </si>
  <si>
    <t>E450000000250</t>
  </si>
  <si>
    <t>B1500000654</t>
  </si>
  <si>
    <t>B1500000326</t>
  </si>
  <si>
    <t>E450000000134</t>
  </si>
  <si>
    <t>B1500000653</t>
  </si>
  <si>
    <t>B1500000070</t>
  </si>
  <si>
    <t>B1500000159</t>
  </si>
  <si>
    <t>E450000000028</t>
  </si>
  <si>
    <t>B1500000014</t>
  </si>
  <si>
    <t>E450000002226</t>
  </si>
  <si>
    <t>E450000066434</t>
  </si>
  <si>
    <t>B1500000184</t>
  </si>
  <si>
    <t>B1500000126</t>
  </si>
  <si>
    <t>E450000066460</t>
  </si>
  <si>
    <t>B1500000027</t>
  </si>
  <si>
    <t>E450000000027</t>
  </si>
  <si>
    <t>B1500000163</t>
  </si>
  <si>
    <t>B1500001042</t>
  </si>
  <si>
    <t>B1500000177</t>
  </si>
  <si>
    <t>E450000000058</t>
  </si>
  <si>
    <t>B1500000812</t>
  </si>
  <si>
    <t>E450000022448</t>
  </si>
  <si>
    <t>E450000000160</t>
  </si>
  <si>
    <t>B1500000811</t>
  </si>
  <si>
    <t>E450000000020</t>
  </si>
  <si>
    <t>B1500000144</t>
  </si>
  <si>
    <t>B1500000818</t>
  </si>
  <si>
    <t>E450000000021</t>
  </si>
  <si>
    <t>E450000007376</t>
  </si>
  <si>
    <t>E450000000168</t>
  </si>
  <si>
    <t>E450000000183</t>
  </si>
  <si>
    <t>E450000007367</t>
  </si>
  <si>
    <t>E450000000201</t>
  </si>
  <si>
    <t>E450000005863</t>
  </si>
  <si>
    <t>E450000000173</t>
  </si>
  <si>
    <t>E450000000191</t>
  </si>
  <si>
    <t>E450000000139</t>
  </si>
  <si>
    <t>B1500000810</t>
  </si>
  <si>
    <t>E450000000162</t>
  </si>
  <si>
    <t>E450000000161</t>
  </si>
  <si>
    <t>E450000000167</t>
  </si>
  <si>
    <t>E450000000158</t>
  </si>
  <si>
    <t>E450000000149</t>
  </si>
  <si>
    <t>B1500000809</t>
  </si>
  <si>
    <t>E450000000483</t>
  </si>
  <si>
    <t>B1500000541</t>
  </si>
  <si>
    <t>E450000000617</t>
  </si>
  <si>
    <t>Agua para consumo humano</t>
  </si>
  <si>
    <t>Cubicación final readecuación supervisión</t>
  </si>
  <si>
    <t>Adquisición de herramientas y materiales para mantenimientos de la SB</t>
  </si>
  <si>
    <t>Outsourcing apoyo operativo para inventario y movilización de activos fijos de la Superintendencia De Bancos</t>
  </si>
  <si>
    <t>Servicios de soporte y consultoría</t>
  </si>
  <si>
    <t xml:space="preserve"> Servicios de organización, logística y ejecución del evento del Comité de Ciber resiliencia del CCSBSO</t>
  </si>
  <si>
    <t>Azúcar</t>
  </si>
  <si>
    <t>Servicio telefonico líneas troncales</t>
  </si>
  <si>
    <t>Diplomado en inteligencia artificial aplicada a la educación</t>
  </si>
  <si>
    <t>Acuerdo interinstitucional entre el ministerio publico y la SB</t>
  </si>
  <si>
    <t>Renovación suscripción anual 2025 finconet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</si>
</sst>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24"/>
      <color theme="1"/>
      <name val="Calibri"/>
      <family val="2"/>
    </font>
    <font>
      <b/>
      <sz val="18"/>
      <color theme="1"/>
      <name val="Calibri"/>
      <family val="2"/>
    </font>
    <font>
      <b/>
      <sz val="12"/>
      <color theme="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u/>
      <sz val="16"/>
      <color theme="10"/>
      <name val="Calibri"/>
      <family val="2"/>
    </font>
    <font>
      <b/>
      <sz val="12"/>
      <color theme="1"/>
      <name val="Calibri"/>
      <family val="2"/>
    </font>
    <font>
      <sz val="18"/>
      <color theme="1"/>
      <name val="Calibri"/>
      <family val="2"/>
    </font>
    <font>
      <sz val="12"/>
      <name val="Calibri"/>
      <family val="2"/>
    </font>
    <font>
      <sz val="12"/>
      <name val="Aptos Narrow"/>
      <family val="2"/>
      <scheme val="minor"/>
    </font>
    <font>
      <u/>
      <sz val="12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43" fontId="3" fillId="0" borderId="0" xfId="1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40" fontId="6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/>
    </xf>
    <xf numFmtId="40" fontId="3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2" applyFont="1"/>
    <xf numFmtId="0" fontId="10" fillId="0" borderId="0" xfId="0" applyFont="1" applyAlignment="1">
      <alignment horizontal="center"/>
    </xf>
    <xf numFmtId="40" fontId="10" fillId="0" borderId="1" xfId="1" applyNumberFormat="1" applyFont="1" applyBorder="1"/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3" fontId="11" fillId="0" borderId="0" xfId="1" applyFont="1" applyBorder="1"/>
    <xf numFmtId="0" fontId="11" fillId="0" borderId="0" xfId="0" applyFont="1"/>
    <xf numFmtId="43" fontId="3" fillId="0" borderId="0" xfId="1" applyFont="1" applyBorder="1"/>
    <xf numFmtId="40" fontId="10" fillId="0" borderId="0" xfId="1" applyNumberFormat="1" applyFont="1" applyBorder="1"/>
    <xf numFmtId="43" fontId="8" fillId="0" borderId="0" xfId="1" applyFont="1" applyAlignment="1">
      <alignment horizontal="center"/>
    </xf>
    <xf numFmtId="14" fontId="12" fillId="0" borderId="0" xfId="0" applyNumberFormat="1" applyFont="1" applyAlignment="1">
      <alignment horizontal="left"/>
    </xf>
    <xf numFmtId="14" fontId="12" fillId="0" borderId="0" xfId="0" applyNumberFormat="1" applyFont="1" applyAlignment="1">
      <alignment horizontal="left" vertical="center" wrapText="1"/>
    </xf>
    <xf numFmtId="14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/>
    </xf>
    <xf numFmtId="14" fontId="12" fillId="0" borderId="0" xfId="0" applyNumberFormat="1" applyFont="1" applyAlignment="1">
      <alignment horizontal="center"/>
    </xf>
    <xf numFmtId="40" fontId="12" fillId="0" borderId="0" xfId="0" applyNumberFormat="1" applyFont="1"/>
    <xf numFmtId="0" fontId="12" fillId="0" borderId="0" xfId="0" applyFont="1" applyAlignment="1">
      <alignment horizontal="center"/>
    </xf>
    <xf numFmtId="14" fontId="13" fillId="0" borderId="0" xfId="0" applyNumberFormat="1" applyFont="1"/>
    <xf numFmtId="0" fontId="12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40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4" fillId="0" borderId="0" xfId="2" applyFont="1"/>
    <xf numFmtId="0" fontId="4" fillId="0" borderId="0" xfId="0" applyFont="1" applyAlignment="1">
      <alignment horizontal="left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110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BB72810-DE2B-4089-AC3F-584FCB7A78A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110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F4BD02D-5C45-48D1-99C0-FF534F32766E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709FDECE-9C4E-45CC-B8A2-0F486A84154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30079" y="127287"/>
    <xdr:ext cx="7264894" cy="924223"/>
    <xdr:grpSp>
      <xdr:nvGrpSpPr>
        <xdr:cNvPr id="5" name="Group 1">
          <a:extLst>
            <a:ext uri="{FF2B5EF4-FFF2-40B4-BE49-F238E27FC236}">
              <a16:creationId xmlns:a16="http://schemas.microsoft.com/office/drawing/2014/main" id="{45F32F8B-1753-4D33-A2C8-7B41CD4E3795}"/>
            </a:ext>
          </a:extLst>
        </xdr:cNvPr>
        <xdr:cNvGrpSpPr>
          <a:grpSpLocks noChangeAspect="1"/>
        </xdr:cNvGrpSpPr>
      </xdr:nvGrpSpPr>
      <xdr:grpSpPr>
        <a:xfrm>
          <a:off x="30079" y="127287"/>
          <a:ext cx="7264894" cy="924223"/>
          <a:chOff x="-11096" y="-28158"/>
          <a:chExt cx="6775396" cy="860983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8CDA2937-B01D-810C-D8C6-C1AE2586F67F}"/>
              </a:ext>
            </a:extLst>
          </xdr:cNvPr>
          <xdr:cNvSpPr txBox="1"/>
        </xdr:nvSpPr>
        <xdr:spPr>
          <a:xfrm>
            <a:off x="-11096" y="573787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1FE384CA-88F9-B103-3082-002A2C19C4F8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11096" y="-28158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b.gob.do/transparencia/finanzas/informes-financieros/informe-mensual-de-cuentas-por-pag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75F7-636E-425C-AA21-F65DDE604BE8}">
  <sheetPr>
    <pageSetUpPr fitToPage="1"/>
  </sheetPr>
  <dimension ref="A1:M121"/>
  <sheetViews>
    <sheetView showGridLines="0" tabSelected="1" view="pageBreakPreview" topLeftCell="B53" zoomScale="70" zoomScaleNormal="70" zoomScaleSheetLayoutView="70" workbookViewId="0">
      <selection activeCell="F75" sqref="F75"/>
    </sheetView>
  </sheetViews>
  <sheetFormatPr baseColWidth="10" defaultColWidth="11.42578125" defaultRowHeight="15" x14ac:dyDescent="0.25"/>
  <cols>
    <col min="1" max="1" width="0.85546875" style="3" hidden="1" customWidth="1"/>
    <col min="2" max="2" width="0.85546875" style="3" customWidth="1"/>
    <col min="3" max="3" width="10" style="1" customWidth="1"/>
    <col min="4" max="4" width="19.5703125" style="2" customWidth="1"/>
    <col min="5" max="5" width="70.28515625" style="3" customWidth="1"/>
    <col min="6" max="6" width="125.85546875" style="3" customWidth="1"/>
    <col min="7" max="7" width="17.28515625" style="3" bestFit="1" customWidth="1"/>
    <col min="8" max="8" width="13.28515625" style="4" customWidth="1"/>
    <col min="9" max="9" width="18.28515625" style="1" customWidth="1"/>
    <col min="10" max="10" width="11.140625" style="3" bestFit="1" customWidth="1"/>
    <col min="11" max="11" width="19.7109375" style="1" customWidth="1"/>
    <col min="12" max="12" width="18.42578125" style="1" bestFit="1" customWidth="1"/>
    <col min="13" max="13" width="22.85546875" style="1" bestFit="1" customWidth="1"/>
    <col min="14" max="14" width="20.140625" style="3" customWidth="1"/>
    <col min="15" max="16384" width="11.42578125" style="3"/>
  </cols>
  <sheetData>
    <row r="1" spans="3:13" ht="8.25" customHeight="1" x14ac:dyDescent="0.25"/>
    <row r="2" spans="3:13" x14ac:dyDescent="0.25">
      <c r="C2" s="5"/>
      <c r="D2" s="6"/>
    </row>
    <row r="3" spans="3:13" ht="31.5" x14ac:dyDescent="0.25">
      <c r="C3" s="5"/>
      <c r="D3" s="6"/>
      <c r="E3" s="43"/>
      <c r="F3" s="43"/>
    </row>
    <row r="4" spans="3:13" ht="29.25" customHeight="1" x14ac:dyDescent="0.25">
      <c r="C4" s="5"/>
      <c r="D4" s="6"/>
      <c r="E4" s="7"/>
      <c r="F4" s="7"/>
    </row>
    <row r="5" spans="3:13" ht="23.25" x14ac:dyDescent="0.25">
      <c r="C5" s="8" t="s">
        <v>16</v>
      </c>
      <c r="D5" s="8"/>
    </row>
    <row r="6" spans="3:13" ht="23.25" x14ac:dyDescent="0.25">
      <c r="C6" s="8" t="s">
        <v>41</v>
      </c>
      <c r="D6" s="8"/>
    </row>
    <row r="7" spans="3:13" ht="24" customHeight="1" x14ac:dyDescent="0.25">
      <c r="C7" s="8" t="s">
        <v>15</v>
      </c>
      <c r="D7" s="8"/>
    </row>
    <row r="8" spans="3:13" s="12" customFormat="1" ht="42" customHeight="1" x14ac:dyDescent="0.25">
      <c r="C8" s="9" t="s">
        <v>14</v>
      </c>
      <c r="D8" s="9" t="s">
        <v>13</v>
      </c>
      <c r="E8" s="9" t="s">
        <v>12</v>
      </c>
      <c r="F8" s="10" t="s">
        <v>11</v>
      </c>
      <c r="G8" s="9" t="s">
        <v>10</v>
      </c>
      <c r="H8" s="9" t="s">
        <v>9</v>
      </c>
      <c r="I8" s="11" t="s">
        <v>8</v>
      </c>
      <c r="J8" s="9" t="s">
        <v>7</v>
      </c>
      <c r="K8" s="11" t="s">
        <v>6</v>
      </c>
      <c r="L8" s="11" t="s">
        <v>5</v>
      </c>
      <c r="M8" s="9" t="s">
        <v>4</v>
      </c>
    </row>
    <row r="9" spans="3:13" ht="18.75" customHeight="1" x14ac:dyDescent="0.25">
      <c r="C9" s="35">
        <v>1</v>
      </c>
      <c r="D9" s="32" t="s">
        <v>99</v>
      </c>
      <c r="E9" s="29" t="s">
        <v>42</v>
      </c>
      <c r="F9" s="29" t="s">
        <v>43</v>
      </c>
      <c r="G9" s="32" t="s">
        <v>27</v>
      </c>
      <c r="H9" s="33">
        <v>46079</v>
      </c>
      <c r="I9" s="34">
        <v>1555144.91</v>
      </c>
      <c r="J9" s="33">
        <f>+EDATE(H9,1)</f>
        <v>46107</v>
      </c>
      <c r="K9" s="34">
        <v>0</v>
      </c>
      <c r="L9" s="34">
        <f t="shared" ref="L9:L73" si="0">+I9</f>
        <v>1555144.91</v>
      </c>
      <c r="M9" s="35" t="s">
        <v>3</v>
      </c>
    </row>
    <row r="10" spans="3:13" ht="18.75" customHeight="1" x14ac:dyDescent="0.25">
      <c r="C10" s="35">
        <v>2</v>
      </c>
      <c r="D10" s="32" t="s">
        <v>100</v>
      </c>
      <c r="E10" s="29" t="s">
        <v>44</v>
      </c>
      <c r="F10" s="29" t="s">
        <v>45</v>
      </c>
      <c r="G10" s="32" t="s">
        <v>140</v>
      </c>
      <c r="H10" s="33">
        <v>46079</v>
      </c>
      <c r="I10" s="34">
        <v>1412155</v>
      </c>
      <c r="J10" s="33">
        <f t="shared" ref="J10:J73" si="1">+EDATE(H10,1)</f>
        <v>46107</v>
      </c>
      <c r="K10" s="34">
        <v>0</v>
      </c>
      <c r="L10" s="34">
        <f t="shared" si="0"/>
        <v>1412155</v>
      </c>
      <c r="M10" s="35" t="s">
        <v>3</v>
      </c>
    </row>
    <row r="11" spans="3:13" ht="18.75" customHeight="1" x14ac:dyDescent="0.25">
      <c r="C11" s="35">
        <v>4</v>
      </c>
      <c r="D11" s="32" t="s">
        <v>101</v>
      </c>
      <c r="E11" s="29" t="s">
        <v>46</v>
      </c>
      <c r="F11" s="29" t="s">
        <v>47</v>
      </c>
      <c r="G11" s="32" t="s">
        <v>141</v>
      </c>
      <c r="H11" s="33">
        <v>46079</v>
      </c>
      <c r="I11" s="34">
        <v>1109079.3999999999</v>
      </c>
      <c r="J11" s="33">
        <f t="shared" si="1"/>
        <v>46107</v>
      </c>
      <c r="K11" s="34">
        <v>0</v>
      </c>
      <c r="L11" s="34">
        <f t="shared" si="0"/>
        <v>1109079.3999999999</v>
      </c>
      <c r="M11" s="35" t="s">
        <v>3</v>
      </c>
    </row>
    <row r="12" spans="3:13" ht="18.75" customHeight="1" x14ac:dyDescent="0.25">
      <c r="C12" s="35">
        <v>5</v>
      </c>
      <c r="D12" s="32" t="s">
        <v>99</v>
      </c>
      <c r="E12" s="29" t="s">
        <v>42</v>
      </c>
      <c r="F12" s="29" t="s">
        <v>43</v>
      </c>
      <c r="G12" s="32" t="s">
        <v>27</v>
      </c>
      <c r="H12" s="33">
        <v>46079</v>
      </c>
      <c r="I12" s="34">
        <v>903487.95</v>
      </c>
      <c r="J12" s="33">
        <f t="shared" si="1"/>
        <v>46107</v>
      </c>
      <c r="K12" s="34">
        <v>0</v>
      </c>
      <c r="L12" s="34">
        <f t="shared" si="0"/>
        <v>903487.95</v>
      </c>
      <c r="M12" s="35" t="s">
        <v>3</v>
      </c>
    </row>
    <row r="13" spans="3:13" ht="18.75" customHeight="1" x14ac:dyDescent="0.25">
      <c r="C13" s="35">
        <v>6</v>
      </c>
      <c r="D13" s="32" t="s">
        <v>102</v>
      </c>
      <c r="E13" s="29" t="s">
        <v>34</v>
      </c>
      <c r="F13" s="29" t="s">
        <v>206</v>
      </c>
      <c r="G13" s="32" t="s">
        <v>27</v>
      </c>
      <c r="H13" s="33">
        <v>46079</v>
      </c>
      <c r="I13" s="34">
        <v>903076.87</v>
      </c>
      <c r="J13" s="33">
        <f t="shared" si="1"/>
        <v>46107</v>
      </c>
      <c r="K13" s="34">
        <v>0</v>
      </c>
      <c r="L13" s="34">
        <f t="shared" si="0"/>
        <v>903076.87</v>
      </c>
      <c r="M13" s="35" t="s">
        <v>3</v>
      </c>
    </row>
    <row r="14" spans="3:13" ht="18.75" customHeight="1" x14ac:dyDescent="0.25">
      <c r="C14" s="35">
        <v>7</v>
      </c>
      <c r="D14" s="32" t="s">
        <v>103</v>
      </c>
      <c r="E14" s="29" t="s">
        <v>24</v>
      </c>
      <c r="F14" s="29" t="s">
        <v>38</v>
      </c>
      <c r="G14" s="32" t="s">
        <v>28</v>
      </c>
      <c r="H14" s="33">
        <v>46079</v>
      </c>
      <c r="I14" s="34">
        <v>696030.31</v>
      </c>
      <c r="J14" s="33">
        <f t="shared" si="1"/>
        <v>46107</v>
      </c>
      <c r="K14" s="34">
        <v>0</v>
      </c>
      <c r="L14" s="34">
        <f t="shared" si="0"/>
        <v>696030.31</v>
      </c>
      <c r="M14" s="35" t="s">
        <v>3</v>
      </c>
    </row>
    <row r="15" spans="3:13" ht="18.75" customHeight="1" x14ac:dyDescent="0.25">
      <c r="C15" s="35">
        <v>8</v>
      </c>
      <c r="D15" s="32" t="s">
        <v>104</v>
      </c>
      <c r="E15" s="29" t="s">
        <v>48</v>
      </c>
      <c r="F15" s="29" t="s">
        <v>207</v>
      </c>
      <c r="G15" s="32" t="s">
        <v>27</v>
      </c>
      <c r="H15" s="33">
        <v>46079</v>
      </c>
      <c r="I15" s="34">
        <v>664289.64</v>
      </c>
      <c r="J15" s="33">
        <f t="shared" si="1"/>
        <v>46107</v>
      </c>
      <c r="K15" s="34">
        <v>0</v>
      </c>
      <c r="L15" s="34">
        <f t="shared" si="0"/>
        <v>664289.64</v>
      </c>
      <c r="M15" s="35" t="s">
        <v>3</v>
      </c>
    </row>
    <row r="16" spans="3:13" ht="18.75" customHeight="1" x14ac:dyDescent="0.25">
      <c r="C16" s="35">
        <v>9</v>
      </c>
      <c r="D16" s="32" t="s">
        <v>105</v>
      </c>
      <c r="E16" s="29" t="s">
        <v>35</v>
      </c>
      <c r="F16" s="29" t="s">
        <v>49</v>
      </c>
      <c r="G16" s="32" t="s">
        <v>142</v>
      </c>
      <c r="H16" s="33">
        <v>46079</v>
      </c>
      <c r="I16" s="34">
        <v>455566.23</v>
      </c>
      <c r="J16" s="33">
        <f t="shared" si="1"/>
        <v>46107</v>
      </c>
      <c r="K16" s="34">
        <v>0</v>
      </c>
      <c r="L16" s="34">
        <f t="shared" si="0"/>
        <v>455566.23</v>
      </c>
      <c r="M16" s="35" t="s">
        <v>3</v>
      </c>
    </row>
    <row r="17" spans="3:13" ht="18.75" customHeight="1" x14ac:dyDescent="0.25">
      <c r="C17" s="35">
        <v>10</v>
      </c>
      <c r="D17" s="32" t="s">
        <v>106</v>
      </c>
      <c r="E17" s="29" t="s">
        <v>26</v>
      </c>
      <c r="F17" s="29" t="s">
        <v>50</v>
      </c>
      <c r="G17" s="32" t="s">
        <v>143</v>
      </c>
      <c r="H17" s="33">
        <v>46079</v>
      </c>
      <c r="I17" s="34">
        <v>427500</v>
      </c>
      <c r="J17" s="33">
        <f t="shared" si="1"/>
        <v>46107</v>
      </c>
      <c r="K17" s="34">
        <v>0</v>
      </c>
      <c r="L17" s="34">
        <f t="shared" si="0"/>
        <v>427500</v>
      </c>
      <c r="M17" s="35" t="s">
        <v>3</v>
      </c>
    </row>
    <row r="18" spans="3:13" ht="18.75" customHeight="1" x14ac:dyDescent="0.25">
      <c r="C18" s="35">
        <v>11</v>
      </c>
      <c r="D18" s="32" t="s">
        <v>107</v>
      </c>
      <c r="E18" s="29" t="s">
        <v>17</v>
      </c>
      <c r="F18" s="29" t="s">
        <v>198</v>
      </c>
      <c r="G18" s="32" t="s">
        <v>18</v>
      </c>
      <c r="H18" s="33">
        <v>46079</v>
      </c>
      <c r="I18" s="34">
        <v>391602.53</v>
      </c>
      <c r="J18" s="33">
        <f t="shared" si="1"/>
        <v>46107</v>
      </c>
      <c r="K18" s="34">
        <v>0</v>
      </c>
      <c r="L18" s="34">
        <f t="shared" si="0"/>
        <v>391602.53</v>
      </c>
      <c r="M18" s="35" t="s">
        <v>3</v>
      </c>
    </row>
    <row r="19" spans="3:13" ht="18.75" customHeight="1" x14ac:dyDescent="0.25">
      <c r="C19" s="35">
        <v>12</v>
      </c>
      <c r="D19" s="32" t="s">
        <v>108</v>
      </c>
      <c r="E19" s="29" t="s">
        <v>51</v>
      </c>
      <c r="F19" s="29" t="s">
        <v>199</v>
      </c>
      <c r="G19" s="32" t="s">
        <v>144</v>
      </c>
      <c r="H19" s="33">
        <v>46079</v>
      </c>
      <c r="I19" s="34">
        <v>295449.14</v>
      </c>
      <c r="J19" s="33">
        <f t="shared" si="1"/>
        <v>46107</v>
      </c>
      <c r="K19" s="34">
        <v>0</v>
      </c>
      <c r="L19" s="34">
        <f t="shared" si="0"/>
        <v>295449.14</v>
      </c>
      <c r="M19" s="35" t="s">
        <v>3</v>
      </c>
    </row>
    <row r="20" spans="3:13" ht="18.75" customHeight="1" x14ac:dyDescent="0.25">
      <c r="C20" s="35">
        <v>14</v>
      </c>
      <c r="D20" s="32" t="s">
        <v>109</v>
      </c>
      <c r="E20" s="29" t="s">
        <v>52</v>
      </c>
      <c r="F20" s="29" t="s">
        <v>53</v>
      </c>
      <c r="G20" s="32" t="s">
        <v>145</v>
      </c>
      <c r="H20" s="33">
        <v>46079</v>
      </c>
      <c r="I20" s="34">
        <v>235217.18</v>
      </c>
      <c r="J20" s="33">
        <f t="shared" si="1"/>
        <v>46107</v>
      </c>
      <c r="K20" s="34">
        <v>0</v>
      </c>
      <c r="L20" s="34">
        <f t="shared" si="0"/>
        <v>235217.18</v>
      </c>
      <c r="M20" s="35" t="s">
        <v>3</v>
      </c>
    </row>
    <row r="21" spans="3:13" ht="18.75" customHeight="1" x14ac:dyDescent="0.25">
      <c r="C21" s="35">
        <v>15</v>
      </c>
      <c r="D21" s="32" t="s">
        <v>110</v>
      </c>
      <c r="E21" s="29" t="s">
        <v>54</v>
      </c>
      <c r="F21" s="29" t="s">
        <v>55</v>
      </c>
      <c r="G21" s="32" t="s">
        <v>146</v>
      </c>
      <c r="H21" s="33">
        <v>46079</v>
      </c>
      <c r="I21" s="34">
        <v>230168</v>
      </c>
      <c r="J21" s="33">
        <f t="shared" si="1"/>
        <v>46107</v>
      </c>
      <c r="K21" s="34">
        <v>0</v>
      </c>
      <c r="L21" s="34">
        <f t="shared" si="0"/>
        <v>230168</v>
      </c>
      <c r="M21" s="35" t="s">
        <v>3</v>
      </c>
    </row>
    <row r="22" spans="3:13" ht="18.75" customHeight="1" x14ac:dyDescent="0.25">
      <c r="C22" s="35">
        <v>16</v>
      </c>
      <c r="D22" s="32" t="s">
        <v>111</v>
      </c>
      <c r="E22" s="29" t="s">
        <v>25</v>
      </c>
      <c r="F22" s="29" t="s">
        <v>200</v>
      </c>
      <c r="G22" s="32" t="s">
        <v>147</v>
      </c>
      <c r="H22" s="33">
        <v>46079</v>
      </c>
      <c r="I22" s="34">
        <v>226596.96</v>
      </c>
      <c r="J22" s="33">
        <f t="shared" si="1"/>
        <v>46107</v>
      </c>
      <c r="K22" s="34">
        <v>0</v>
      </c>
      <c r="L22" s="34">
        <f t="shared" si="0"/>
        <v>226596.96</v>
      </c>
      <c r="M22" s="35" t="s">
        <v>3</v>
      </c>
    </row>
    <row r="23" spans="3:13" ht="18.75" customHeight="1" x14ac:dyDescent="0.25">
      <c r="C23" s="35">
        <v>17</v>
      </c>
      <c r="D23" s="32" t="s">
        <v>112</v>
      </c>
      <c r="E23" s="29" t="s">
        <v>56</v>
      </c>
      <c r="F23" s="29" t="s">
        <v>57</v>
      </c>
      <c r="G23" s="32" t="s">
        <v>148</v>
      </c>
      <c r="H23" s="33">
        <v>46079</v>
      </c>
      <c r="I23" s="34">
        <v>171000</v>
      </c>
      <c r="J23" s="33">
        <f t="shared" si="1"/>
        <v>46107</v>
      </c>
      <c r="K23" s="34">
        <v>0</v>
      </c>
      <c r="L23" s="34">
        <f t="shared" si="0"/>
        <v>171000</v>
      </c>
      <c r="M23" s="35" t="s">
        <v>3</v>
      </c>
    </row>
    <row r="24" spans="3:13" ht="18.75" customHeight="1" x14ac:dyDescent="0.25">
      <c r="C24" s="35">
        <v>18</v>
      </c>
      <c r="D24" s="32" t="s">
        <v>113</v>
      </c>
      <c r="E24" s="29" t="s">
        <v>58</v>
      </c>
      <c r="F24" s="29" t="s">
        <v>59</v>
      </c>
      <c r="G24" s="32" t="s">
        <v>149</v>
      </c>
      <c r="H24" s="33">
        <v>46079</v>
      </c>
      <c r="I24" s="34">
        <v>165600</v>
      </c>
      <c r="J24" s="33">
        <f t="shared" si="1"/>
        <v>46107</v>
      </c>
      <c r="K24" s="34">
        <v>0</v>
      </c>
      <c r="L24" s="34">
        <f t="shared" si="0"/>
        <v>165600</v>
      </c>
      <c r="M24" s="35" t="s">
        <v>3</v>
      </c>
    </row>
    <row r="25" spans="3:13" ht="18.75" customHeight="1" x14ac:dyDescent="0.25">
      <c r="C25" s="35">
        <v>19</v>
      </c>
      <c r="D25" s="32" t="s">
        <v>114</v>
      </c>
      <c r="E25" s="29" t="s">
        <v>60</v>
      </c>
      <c r="F25" s="29" t="s">
        <v>61</v>
      </c>
      <c r="G25" s="32" t="s">
        <v>150</v>
      </c>
      <c r="H25" s="33">
        <v>46079</v>
      </c>
      <c r="I25" s="34">
        <v>163679.96</v>
      </c>
      <c r="J25" s="33">
        <f t="shared" si="1"/>
        <v>46107</v>
      </c>
      <c r="K25" s="34">
        <v>0</v>
      </c>
      <c r="L25" s="34">
        <f t="shared" si="0"/>
        <v>163679.96</v>
      </c>
      <c r="M25" s="35" t="s">
        <v>3</v>
      </c>
    </row>
    <row r="26" spans="3:13" ht="18.75" customHeight="1" x14ac:dyDescent="0.25">
      <c r="C26" s="35">
        <v>20</v>
      </c>
      <c r="D26" s="32" t="s">
        <v>115</v>
      </c>
      <c r="E26" s="29" t="s">
        <v>62</v>
      </c>
      <c r="F26" s="29" t="s">
        <v>201</v>
      </c>
      <c r="G26" s="32" t="s">
        <v>27</v>
      </c>
      <c r="H26" s="33">
        <v>46079</v>
      </c>
      <c r="I26" s="34">
        <v>162937.32</v>
      </c>
      <c r="J26" s="33">
        <f t="shared" si="1"/>
        <v>46107</v>
      </c>
      <c r="K26" s="34">
        <v>0</v>
      </c>
      <c r="L26" s="34">
        <f t="shared" si="0"/>
        <v>162937.32</v>
      </c>
      <c r="M26" s="35" t="s">
        <v>3</v>
      </c>
    </row>
    <row r="27" spans="3:13" ht="18.75" customHeight="1" x14ac:dyDescent="0.25">
      <c r="C27" s="35">
        <v>21</v>
      </c>
      <c r="D27" s="32" t="s">
        <v>116</v>
      </c>
      <c r="E27" s="29" t="s">
        <v>63</v>
      </c>
      <c r="F27" s="29" t="s">
        <v>64</v>
      </c>
      <c r="G27" s="32" t="s">
        <v>151</v>
      </c>
      <c r="H27" s="33">
        <v>46079</v>
      </c>
      <c r="I27" s="34">
        <v>112922.65</v>
      </c>
      <c r="J27" s="33">
        <f t="shared" si="1"/>
        <v>46107</v>
      </c>
      <c r="K27" s="34">
        <v>0</v>
      </c>
      <c r="L27" s="34">
        <f t="shared" si="0"/>
        <v>112922.65</v>
      </c>
      <c r="M27" s="35" t="s">
        <v>3</v>
      </c>
    </row>
    <row r="28" spans="3:13" ht="18.75" customHeight="1" x14ac:dyDescent="0.25">
      <c r="C28" s="35">
        <v>22</v>
      </c>
      <c r="D28" s="32" t="s">
        <v>117</v>
      </c>
      <c r="E28" s="29" t="s">
        <v>65</v>
      </c>
      <c r="F28" s="29" t="s">
        <v>66</v>
      </c>
      <c r="G28" s="32" t="s">
        <v>152</v>
      </c>
      <c r="H28" s="33">
        <v>46079</v>
      </c>
      <c r="I28" s="34">
        <v>110000</v>
      </c>
      <c r="J28" s="33">
        <f t="shared" si="1"/>
        <v>46107</v>
      </c>
      <c r="K28" s="34">
        <v>0</v>
      </c>
      <c r="L28" s="34">
        <f t="shared" si="0"/>
        <v>110000</v>
      </c>
      <c r="M28" s="35" t="s">
        <v>3</v>
      </c>
    </row>
    <row r="29" spans="3:13" ht="18.75" customHeight="1" x14ac:dyDescent="0.25">
      <c r="C29" s="35">
        <v>23</v>
      </c>
      <c r="D29" s="32" t="s">
        <v>118</v>
      </c>
      <c r="E29" s="29" t="s">
        <v>67</v>
      </c>
      <c r="F29" s="29" t="s">
        <v>68</v>
      </c>
      <c r="G29" s="32" t="s">
        <v>153</v>
      </c>
      <c r="H29" s="33">
        <v>46079</v>
      </c>
      <c r="I29" s="34">
        <v>100000</v>
      </c>
      <c r="J29" s="33">
        <f t="shared" si="1"/>
        <v>46107</v>
      </c>
      <c r="K29" s="34">
        <v>0</v>
      </c>
      <c r="L29" s="34">
        <f t="shared" si="0"/>
        <v>100000</v>
      </c>
      <c r="M29" s="35" t="s">
        <v>3</v>
      </c>
    </row>
    <row r="30" spans="3:13" ht="18.75" customHeight="1" x14ac:dyDescent="0.25">
      <c r="C30" s="35">
        <v>24</v>
      </c>
      <c r="D30" s="32" t="s">
        <v>116</v>
      </c>
      <c r="E30" s="29" t="s">
        <v>63</v>
      </c>
      <c r="F30" s="29" t="s">
        <v>202</v>
      </c>
      <c r="G30" s="32" t="s">
        <v>154</v>
      </c>
      <c r="H30" s="33">
        <v>46079</v>
      </c>
      <c r="I30" s="34">
        <v>95787.97</v>
      </c>
      <c r="J30" s="33">
        <f t="shared" si="1"/>
        <v>46107</v>
      </c>
      <c r="K30" s="34">
        <v>0</v>
      </c>
      <c r="L30" s="34">
        <f t="shared" si="0"/>
        <v>95787.97</v>
      </c>
      <c r="M30" s="35" t="s">
        <v>3</v>
      </c>
    </row>
    <row r="31" spans="3:13" ht="18.75" customHeight="1" x14ac:dyDescent="0.25">
      <c r="C31" s="35">
        <v>25</v>
      </c>
      <c r="D31" s="32" t="s">
        <v>119</v>
      </c>
      <c r="E31" s="29" t="s">
        <v>69</v>
      </c>
      <c r="F31" s="29" t="s">
        <v>70</v>
      </c>
      <c r="G31" s="32" t="s">
        <v>155</v>
      </c>
      <c r="H31" s="33">
        <v>46079</v>
      </c>
      <c r="I31" s="34">
        <v>94097.5</v>
      </c>
      <c r="J31" s="33">
        <f t="shared" si="1"/>
        <v>46107</v>
      </c>
      <c r="K31" s="34">
        <v>0</v>
      </c>
      <c r="L31" s="34">
        <f t="shared" si="0"/>
        <v>94097.5</v>
      </c>
      <c r="M31" s="35" t="s">
        <v>3</v>
      </c>
    </row>
    <row r="32" spans="3:13" ht="18.75" customHeight="1" x14ac:dyDescent="0.25">
      <c r="C32" s="35">
        <v>27</v>
      </c>
      <c r="D32" s="32" t="s">
        <v>120</v>
      </c>
      <c r="E32" s="29" t="s">
        <v>71</v>
      </c>
      <c r="F32" s="29" t="s">
        <v>72</v>
      </c>
      <c r="G32" s="32" t="s">
        <v>156</v>
      </c>
      <c r="H32" s="33">
        <v>46079</v>
      </c>
      <c r="I32" s="34">
        <v>90500</v>
      </c>
      <c r="J32" s="33">
        <f t="shared" si="1"/>
        <v>46107</v>
      </c>
      <c r="K32" s="34">
        <v>0</v>
      </c>
      <c r="L32" s="34">
        <f t="shared" si="0"/>
        <v>90500</v>
      </c>
      <c r="M32" s="35" t="s">
        <v>3</v>
      </c>
    </row>
    <row r="33" spans="3:13" ht="18.75" customHeight="1" x14ac:dyDescent="0.25">
      <c r="C33" s="35">
        <v>28</v>
      </c>
      <c r="D33" s="32" t="s">
        <v>121</v>
      </c>
      <c r="E33" s="29" t="s">
        <v>30</v>
      </c>
      <c r="F33" s="29" t="s">
        <v>37</v>
      </c>
      <c r="G33" s="32" t="s">
        <v>157</v>
      </c>
      <c r="H33" s="33">
        <v>46079</v>
      </c>
      <c r="I33" s="34">
        <v>78500</v>
      </c>
      <c r="J33" s="33">
        <f t="shared" si="1"/>
        <v>46107</v>
      </c>
      <c r="K33" s="34">
        <v>0</v>
      </c>
      <c r="L33" s="34">
        <f t="shared" si="0"/>
        <v>78500</v>
      </c>
      <c r="M33" s="35" t="s">
        <v>3</v>
      </c>
    </row>
    <row r="34" spans="3:13" ht="18.75" customHeight="1" x14ac:dyDescent="0.25">
      <c r="C34" s="35">
        <v>29</v>
      </c>
      <c r="D34" s="32" t="s">
        <v>122</v>
      </c>
      <c r="E34" s="29" t="s">
        <v>73</v>
      </c>
      <c r="F34" s="29" t="s">
        <v>72</v>
      </c>
      <c r="G34" s="32" t="s">
        <v>158</v>
      </c>
      <c r="H34" s="33">
        <v>46079</v>
      </c>
      <c r="I34" s="34">
        <v>71250</v>
      </c>
      <c r="J34" s="33">
        <f t="shared" si="1"/>
        <v>46107</v>
      </c>
      <c r="K34" s="34">
        <v>0</v>
      </c>
      <c r="L34" s="34">
        <f t="shared" si="0"/>
        <v>71250</v>
      </c>
      <c r="M34" s="35" t="s">
        <v>3</v>
      </c>
    </row>
    <row r="35" spans="3:13" ht="18.75" customHeight="1" x14ac:dyDescent="0.25">
      <c r="C35" s="35">
        <v>30</v>
      </c>
      <c r="D35" s="32" t="s">
        <v>123</v>
      </c>
      <c r="E35" s="29" t="s">
        <v>74</v>
      </c>
      <c r="F35" s="29" t="s">
        <v>75</v>
      </c>
      <c r="G35" s="32" t="s">
        <v>27</v>
      </c>
      <c r="H35" s="33">
        <v>46079</v>
      </c>
      <c r="I35" s="34">
        <v>66167.22</v>
      </c>
      <c r="J35" s="33">
        <f t="shared" si="1"/>
        <v>46107</v>
      </c>
      <c r="K35" s="34">
        <v>0</v>
      </c>
      <c r="L35" s="34">
        <f t="shared" si="0"/>
        <v>66167.22</v>
      </c>
      <c r="M35" s="35" t="s">
        <v>3</v>
      </c>
    </row>
    <row r="36" spans="3:13" ht="18.75" customHeight="1" x14ac:dyDescent="0.25">
      <c r="C36" s="35">
        <v>31</v>
      </c>
      <c r="D36" s="32" t="s">
        <v>29</v>
      </c>
      <c r="E36" s="29" t="s">
        <v>31</v>
      </c>
      <c r="F36" s="29" t="s">
        <v>76</v>
      </c>
      <c r="G36" s="32" t="s">
        <v>27</v>
      </c>
      <c r="H36" s="33">
        <v>46079</v>
      </c>
      <c r="I36" s="34">
        <v>59978.19</v>
      </c>
      <c r="J36" s="33">
        <f t="shared" si="1"/>
        <v>46107</v>
      </c>
      <c r="K36" s="34">
        <v>0</v>
      </c>
      <c r="L36" s="34">
        <f t="shared" si="0"/>
        <v>59978.19</v>
      </c>
      <c r="M36" s="35" t="s">
        <v>3</v>
      </c>
    </row>
    <row r="37" spans="3:13" ht="18.75" customHeight="1" x14ac:dyDescent="0.25">
      <c r="C37" s="35">
        <v>32</v>
      </c>
      <c r="D37" s="32" t="s">
        <v>100</v>
      </c>
      <c r="E37" s="29" t="s">
        <v>44</v>
      </c>
      <c r="F37" s="29" t="s">
        <v>77</v>
      </c>
      <c r="G37" s="32" t="s">
        <v>159</v>
      </c>
      <c r="H37" s="33">
        <v>46079</v>
      </c>
      <c r="I37" s="34">
        <v>53000</v>
      </c>
      <c r="J37" s="33">
        <f t="shared" si="1"/>
        <v>46107</v>
      </c>
      <c r="K37" s="34">
        <v>0</v>
      </c>
      <c r="L37" s="34">
        <f t="shared" si="0"/>
        <v>53000</v>
      </c>
      <c r="M37" s="35" t="s">
        <v>3</v>
      </c>
    </row>
    <row r="38" spans="3:13" ht="18.75" customHeight="1" x14ac:dyDescent="0.25">
      <c r="C38" s="35">
        <v>33</v>
      </c>
      <c r="D38" s="32" t="s">
        <v>124</v>
      </c>
      <c r="E38" s="29" t="s">
        <v>19</v>
      </c>
      <c r="F38" s="29" t="s">
        <v>40</v>
      </c>
      <c r="G38" s="32" t="s">
        <v>160</v>
      </c>
      <c r="H38" s="33">
        <v>46079</v>
      </c>
      <c r="I38" s="34">
        <v>51689.919999999998</v>
      </c>
      <c r="J38" s="33">
        <f t="shared" si="1"/>
        <v>46107</v>
      </c>
      <c r="K38" s="34">
        <v>0</v>
      </c>
      <c r="L38" s="34">
        <f t="shared" si="0"/>
        <v>51689.919999999998</v>
      </c>
      <c r="M38" s="35" t="s">
        <v>3</v>
      </c>
    </row>
    <row r="39" spans="3:13" ht="18.75" customHeight="1" x14ac:dyDescent="0.25">
      <c r="C39" s="35">
        <v>34</v>
      </c>
      <c r="D39" s="32" t="s">
        <v>125</v>
      </c>
      <c r="E39" s="29" t="s">
        <v>78</v>
      </c>
      <c r="F39" s="29" t="s">
        <v>79</v>
      </c>
      <c r="G39" s="32" t="s">
        <v>161</v>
      </c>
      <c r="H39" s="33">
        <v>46079</v>
      </c>
      <c r="I39" s="34">
        <v>43415</v>
      </c>
      <c r="J39" s="33">
        <f t="shared" si="1"/>
        <v>46107</v>
      </c>
      <c r="K39" s="34">
        <v>0</v>
      </c>
      <c r="L39" s="34">
        <f t="shared" si="0"/>
        <v>43415</v>
      </c>
      <c r="M39" s="35" t="s">
        <v>3</v>
      </c>
    </row>
    <row r="40" spans="3:13" ht="18.75" customHeight="1" x14ac:dyDescent="0.25">
      <c r="C40" s="35">
        <v>35</v>
      </c>
      <c r="D40" s="32" t="s">
        <v>126</v>
      </c>
      <c r="E40" s="29" t="s">
        <v>80</v>
      </c>
      <c r="F40" s="29" t="s">
        <v>81</v>
      </c>
      <c r="G40" s="32" t="s">
        <v>162</v>
      </c>
      <c r="H40" s="33">
        <v>46079</v>
      </c>
      <c r="I40" s="34">
        <v>42705.2</v>
      </c>
      <c r="J40" s="33">
        <f t="shared" si="1"/>
        <v>46107</v>
      </c>
      <c r="K40" s="34">
        <v>0</v>
      </c>
      <c r="L40" s="34">
        <f t="shared" si="0"/>
        <v>42705.2</v>
      </c>
      <c r="M40" s="35" t="s">
        <v>3</v>
      </c>
    </row>
    <row r="41" spans="3:13" ht="18.75" customHeight="1" x14ac:dyDescent="0.25">
      <c r="C41" s="35">
        <v>36</v>
      </c>
      <c r="D41" s="32" t="s">
        <v>124</v>
      </c>
      <c r="E41" s="29" t="s">
        <v>19</v>
      </c>
      <c r="F41" s="29" t="s">
        <v>40</v>
      </c>
      <c r="G41" s="32" t="s">
        <v>163</v>
      </c>
      <c r="H41" s="33">
        <v>46079</v>
      </c>
      <c r="I41" s="34">
        <v>40394.949999999997</v>
      </c>
      <c r="J41" s="33">
        <f t="shared" si="1"/>
        <v>46107</v>
      </c>
      <c r="K41" s="34">
        <v>0</v>
      </c>
      <c r="L41" s="34">
        <f t="shared" si="0"/>
        <v>40394.949999999997</v>
      </c>
      <c r="M41" s="35" t="s">
        <v>3</v>
      </c>
    </row>
    <row r="42" spans="3:13" ht="18.75" customHeight="1" x14ac:dyDescent="0.25">
      <c r="C42" s="35">
        <v>37</v>
      </c>
      <c r="D42" s="32" t="s">
        <v>127</v>
      </c>
      <c r="E42" s="29" t="s">
        <v>82</v>
      </c>
      <c r="F42" s="29" t="s">
        <v>83</v>
      </c>
      <c r="G42" s="32" t="s">
        <v>164</v>
      </c>
      <c r="H42" s="33">
        <v>46079</v>
      </c>
      <c r="I42" s="34">
        <v>39187.5</v>
      </c>
      <c r="J42" s="33">
        <f t="shared" si="1"/>
        <v>46107</v>
      </c>
      <c r="K42" s="34">
        <v>0</v>
      </c>
      <c r="L42" s="34">
        <f t="shared" si="0"/>
        <v>39187.5</v>
      </c>
      <c r="M42" s="35" t="s">
        <v>3</v>
      </c>
    </row>
    <row r="43" spans="3:13" ht="18.75" customHeight="1" x14ac:dyDescent="0.25">
      <c r="C43" s="35">
        <v>38</v>
      </c>
      <c r="D43" s="32" t="s">
        <v>121</v>
      </c>
      <c r="E43" s="29" t="s">
        <v>30</v>
      </c>
      <c r="F43" s="29" t="s">
        <v>37</v>
      </c>
      <c r="G43" s="32" t="s">
        <v>165</v>
      </c>
      <c r="H43" s="33">
        <v>46079</v>
      </c>
      <c r="I43" s="34">
        <v>38840</v>
      </c>
      <c r="J43" s="33">
        <f t="shared" si="1"/>
        <v>46107</v>
      </c>
      <c r="K43" s="34">
        <v>0</v>
      </c>
      <c r="L43" s="34">
        <f t="shared" si="0"/>
        <v>38840</v>
      </c>
      <c r="M43" s="35" t="s">
        <v>3</v>
      </c>
    </row>
    <row r="44" spans="3:13" ht="18.75" customHeight="1" x14ac:dyDescent="0.25">
      <c r="C44" s="35">
        <v>39</v>
      </c>
      <c r="D44" s="32" t="s">
        <v>128</v>
      </c>
      <c r="E44" s="29" t="s">
        <v>84</v>
      </c>
      <c r="F44" s="29" t="s">
        <v>85</v>
      </c>
      <c r="G44" s="32" t="s">
        <v>166</v>
      </c>
      <c r="H44" s="33">
        <v>46079</v>
      </c>
      <c r="I44" s="34">
        <v>34049.81</v>
      </c>
      <c r="J44" s="33">
        <f t="shared" si="1"/>
        <v>46107</v>
      </c>
      <c r="K44" s="34">
        <v>0</v>
      </c>
      <c r="L44" s="34">
        <f t="shared" si="0"/>
        <v>34049.81</v>
      </c>
      <c r="M44" s="35" t="s">
        <v>3</v>
      </c>
    </row>
    <row r="45" spans="3:13" ht="18.75" customHeight="1" x14ac:dyDescent="0.25">
      <c r="C45" s="35">
        <v>40</v>
      </c>
      <c r="D45" s="32" t="s">
        <v>129</v>
      </c>
      <c r="E45" s="29" t="s">
        <v>33</v>
      </c>
      <c r="F45" s="29" t="s">
        <v>86</v>
      </c>
      <c r="G45" s="32" t="s">
        <v>167</v>
      </c>
      <c r="H45" s="33">
        <v>46079</v>
      </c>
      <c r="I45" s="34">
        <v>28310</v>
      </c>
      <c r="J45" s="33">
        <f t="shared" si="1"/>
        <v>46107</v>
      </c>
      <c r="K45" s="34">
        <v>0</v>
      </c>
      <c r="L45" s="34">
        <f t="shared" si="0"/>
        <v>28310</v>
      </c>
      <c r="M45" s="35" t="s">
        <v>3</v>
      </c>
    </row>
    <row r="46" spans="3:13" ht="18.75" customHeight="1" x14ac:dyDescent="0.25">
      <c r="C46" s="35">
        <v>41</v>
      </c>
      <c r="D46" s="32" t="s">
        <v>130</v>
      </c>
      <c r="E46" s="29" t="s">
        <v>87</v>
      </c>
      <c r="F46" s="29" t="s">
        <v>203</v>
      </c>
      <c r="G46" s="32" t="s">
        <v>168</v>
      </c>
      <c r="H46" s="33">
        <v>46079</v>
      </c>
      <c r="I46" s="34">
        <v>26362.5</v>
      </c>
      <c r="J46" s="33">
        <f t="shared" si="1"/>
        <v>46107</v>
      </c>
      <c r="K46" s="34">
        <v>0</v>
      </c>
      <c r="L46" s="34">
        <f t="shared" si="0"/>
        <v>26362.5</v>
      </c>
      <c r="M46" s="35" t="s">
        <v>3</v>
      </c>
    </row>
    <row r="47" spans="3:13" ht="18.75" customHeight="1" x14ac:dyDescent="0.25">
      <c r="C47" s="35">
        <v>42</v>
      </c>
      <c r="D47" s="32" t="s">
        <v>131</v>
      </c>
      <c r="E47" s="29" t="s">
        <v>88</v>
      </c>
      <c r="F47" s="29" t="s">
        <v>89</v>
      </c>
      <c r="G47" s="32" t="s">
        <v>169</v>
      </c>
      <c r="H47" s="33">
        <v>46079</v>
      </c>
      <c r="I47" s="34">
        <v>23520</v>
      </c>
      <c r="J47" s="33">
        <f t="shared" si="1"/>
        <v>46107</v>
      </c>
      <c r="K47" s="34">
        <v>0</v>
      </c>
      <c r="L47" s="34">
        <f t="shared" si="0"/>
        <v>23520</v>
      </c>
      <c r="M47" s="35" t="s">
        <v>3</v>
      </c>
    </row>
    <row r="48" spans="3:13" ht="18.75" customHeight="1" x14ac:dyDescent="0.25">
      <c r="C48" s="35">
        <v>43</v>
      </c>
      <c r="D48" s="32" t="s">
        <v>132</v>
      </c>
      <c r="E48" s="29" t="s">
        <v>90</v>
      </c>
      <c r="F48" s="29" t="s">
        <v>91</v>
      </c>
      <c r="G48" s="32" t="s">
        <v>170</v>
      </c>
      <c r="H48" s="33">
        <v>46079</v>
      </c>
      <c r="I48" s="34">
        <v>21960</v>
      </c>
      <c r="J48" s="33">
        <f t="shared" si="1"/>
        <v>46107</v>
      </c>
      <c r="K48" s="34">
        <v>0</v>
      </c>
      <c r="L48" s="34">
        <f t="shared" si="0"/>
        <v>21960</v>
      </c>
      <c r="M48" s="35" t="s">
        <v>3</v>
      </c>
    </row>
    <row r="49" spans="3:13" ht="18.75" customHeight="1" x14ac:dyDescent="0.25">
      <c r="C49" s="35">
        <v>44</v>
      </c>
      <c r="D49" s="32" t="s">
        <v>133</v>
      </c>
      <c r="E49" s="29" t="s">
        <v>92</v>
      </c>
      <c r="F49" s="29" t="s">
        <v>204</v>
      </c>
      <c r="G49" s="32" t="s">
        <v>171</v>
      </c>
      <c r="H49" s="33">
        <v>46079</v>
      </c>
      <c r="I49" s="34">
        <v>18843.68</v>
      </c>
      <c r="J49" s="33">
        <f t="shared" si="1"/>
        <v>46107</v>
      </c>
      <c r="K49" s="34">
        <v>0</v>
      </c>
      <c r="L49" s="34">
        <f t="shared" si="0"/>
        <v>18843.68</v>
      </c>
      <c r="M49" s="35" t="s">
        <v>3</v>
      </c>
    </row>
    <row r="50" spans="3:13" ht="18.75" customHeight="1" x14ac:dyDescent="0.25">
      <c r="C50" s="35">
        <v>45</v>
      </c>
      <c r="D50" s="32" t="s">
        <v>134</v>
      </c>
      <c r="E50" s="29" t="s">
        <v>93</v>
      </c>
      <c r="F50" s="29" t="s">
        <v>94</v>
      </c>
      <c r="G50" s="32" t="s">
        <v>172</v>
      </c>
      <c r="H50" s="33">
        <v>46079</v>
      </c>
      <c r="I50" s="34">
        <v>16347.84</v>
      </c>
      <c r="J50" s="33">
        <f t="shared" si="1"/>
        <v>46107</v>
      </c>
      <c r="K50" s="34">
        <v>0</v>
      </c>
      <c r="L50" s="34">
        <f t="shared" si="0"/>
        <v>16347.84</v>
      </c>
      <c r="M50" s="35" t="s">
        <v>3</v>
      </c>
    </row>
    <row r="51" spans="3:13" ht="18.75" customHeight="1" x14ac:dyDescent="0.25">
      <c r="C51" s="35">
        <v>46</v>
      </c>
      <c r="D51" s="32" t="s">
        <v>132</v>
      </c>
      <c r="E51" s="29" t="s">
        <v>90</v>
      </c>
      <c r="F51" s="36" t="s">
        <v>91</v>
      </c>
      <c r="G51" s="32" t="s">
        <v>173</v>
      </c>
      <c r="H51" s="33">
        <v>46079</v>
      </c>
      <c r="I51" s="34">
        <v>14647.5</v>
      </c>
      <c r="J51" s="33">
        <f t="shared" si="1"/>
        <v>46107</v>
      </c>
      <c r="K51" s="34">
        <v>0</v>
      </c>
      <c r="L51" s="34">
        <f t="shared" si="0"/>
        <v>14647.5</v>
      </c>
      <c r="M51" s="35" t="s">
        <v>3</v>
      </c>
    </row>
    <row r="52" spans="3:13" ht="18.75" customHeight="1" x14ac:dyDescent="0.25">
      <c r="C52" s="35">
        <v>47</v>
      </c>
      <c r="D52" s="32" t="s">
        <v>135</v>
      </c>
      <c r="E52" s="29" t="s">
        <v>21</v>
      </c>
      <c r="F52" s="29" t="s">
        <v>36</v>
      </c>
      <c r="G52" s="32" t="s">
        <v>174</v>
      </c>
      <c r="H52" s="33">
        <v>46079</v>
      </c>
      <c r="I52" s="34">
        <v>13200</v>
      </c>
      <c r="J52" s="33">
        <f t="shared" si="1"/>
        <v>46107</v>
      </c>
      <c r="K52" s="34">
        <v>0</v>
      </c>
      <c r="L52" s="34">
        <f t="shared" si="0"/>
        <v>13200</v>
      </c>
      <c r="M52" s="35" t="s">
        <v>3</v>
      </c>
    </row>
    <row r="53" spans="3:13" ht="18.75" customHeight="1" x14ac:dyDescent="0.25">
      <c r="C53" s="40">
        <v>48</v>
      </c>
      <c r="D53" s="37" t="s">
        <v>136</v>
      </c>
      <c r="E53" s="30" t="s">
        <v>95</v>
      </c>
      <c r="F53" s="31" t="s">
        <v>205</v>
      </c>
      <c r="G53" s="37" t="s">
        <v>175</v>
      </c>
      <c r="H53" s="38">
        <v>46079</v>
      </c>
      <c r="I53" s="39">
        <v>12600</v>
      </c>
      <c r="J53" s="38">
        <f t="shared" si="1"/>
        <v>46107</v>
      </c>
      <c r="K53" s="39">
        <v>0</v>
      </c>
      <c r="L53" s="39">
        <f t="shared" si="0"/>
        <v>12600</v>
      </c>
      <c r="M53" s="40" t="s">
        <v>3</v>
      </c>
    </row>
    <row r="54" spans="3:13" ht="18.75" customHeight="1" x14ac:dyDescent="0.25">
      <c r="C54" s="35">
        <v>49</v>
      </c>
      <c r="D54" s="32" t="s">
        <v>132</v>
      </c>
      <c r="E54" s="29" t="s">
        <v>90</v>
      </c>
      <c r="F54" s="29" t="s">
        <v>91</v>
      </c>
      <c r="G54" s="32" t="s">
        <v>176</v>
      </c>
      <c r="H54" s="33">
        <v>46079</v>
      </c>
      <c r="I54" s="34">
        <v>11587.5</v>
      </c>
      <c r="J54" s="33">
        <f t="shared" si="1"/>
        <v>46107</v>
      </c>
      <c r="K54" s="34">
        <v>0</v>
      </c>
      <c r="L54" s="34">
        <f t="shared" si="0"/>
        <v>11587.5</v>
      </c>
      <c r="M54" s="35" t="s">
        <v>3</v>
      </c>
    </row>
    <row r="55" spans="3:13" ht="18.75" customHeight="1" x14ac:dyDescent="0.25">
      <c r="C55" s="35">
        <v>50</v>
      </c>
      <c r="D55" s="32" t="s">
        <v>135</v>
      </c>
      <c r="E55" s="29" t="s">
        <v>21</v>
      </c>
      <c r="F55" s="29" t="s">
        <v>36</v>
      </c>
      <c r="G55" s="32" t="s">
        <v>177</v>
      </c>
      <c r="H55" s="33">
        <v>46079</v>
      </c>
      <c r="I55" s="34">
        <v>10500</v>
      </c>
      <c r="J55" s="33">
        <f t="shared" si="1"/>
        <v>46107</v>
      </c>
      <c r="K55" s="34">
        <v>0</v>
      </c>
      <c r="L55" s="34">
        <f t="shared" si="0"/>
        <v>10500</v>
      </c>
      <c r="M55" s="35" t="s">
        <v>3</v>
      </c>
    </row>
    <row r="56" spans="3:13" ht="18.75" customHeight="1" x14ac:dyDescent="0.25">
      <c r="C56" s="35">
        <v>51</v>
      </c>
      <c r="D56" s="32" t="s">
        <v>137</v>
      </c>
      <c r="E56" s="29" t="s">
        <v>96</v>
      </c>
      <c r="F56" s="29" t="s">
        <v>197</v>
      </c>
      <c r="G56" s="32" t="s">
        <v>178</v>
      </c>
      <c r="H56" s="33">
        <v>46079</v>
      </c>
      <c r="I56" s="34">
        <v>9734</v>
      </c>
      <c r="J56" s="33">
        <f t="shared" si="1"/>
        <v>46107</v>
      </c>
      <c r="K56" s="34">
        <v>0</v>
      </c>
      <c r="L56" s="34">
        <f t="shared" si="0"/>
        <v>9734</v>
      </c>
      <c r="M56" s="35" t="s">
        <v>3</v>
      </c>
    </row>
    <row r="57" spans="3:13" ht="18.75" customHeight="1" x14ac:dyDescent="0.25">
      <c r="C57" s="35">
        <v>52</v>
      </c>
      <c r="D57" s="32" t="s">
        <v>134</v>
      </c>
      <c r="E57" s="29" t="s">
        <v>93</v>
      </c>
      <c r="F57" s="36" t="s">
        <v>94</v>
      </c>
      <c r="G57" s="32" t="s">
        <v>179</v>
      </c>
      <c r="H57" s="33">
        <v>46079</v>
      </c>
      <c r="I57" s="34">
        <v>9550.44</v>
      </c>
      <c r="J57" s="33">
        <f t="shared" si="1"/>
        <v>46107</v>
      </c>
      <c r="K57" s="34">
        <v>0</v>
      </c>
      <c r="L57" s="34">
        <f t="shared" si="0"/>
        <v>9550.44</v>
      </c>
      <c r="M57" s="35" t="s">
        <v>3</v>
      </c>
    </row>
    <row r="58" spans="3:13" ht="18.75" customHeight="1" x14ac:dyDescent="0.25">
      <c r="C58" s="35">
        <v>53</v>
      </c>
      <c r="D58" s="32" t="s">
        <v>137</v>
      </c>
      <c r="E58" s="29" t="s">
        <v>96</v>
      </c>
      <c r="F58" s="29" t="s">
        <v>197</v>
      </c>
      <c r="G58" s="32" t="s">
        <v>180</v>
      </c>
      <c r="H58" s="33">
        <v>46079</v>
      </c>
      <c r="I58" s="34">
        <v>9238</v>
      </c>
      <c r="J58" s="33">
        <f t="shared" si="1"/>
        <v>46107</v>
      </c>
      <c r="K58" s="34">
        <v>0</v>
      </c>
      <c r="L58" s="34">
        <f t="shared" si="0"/>
        <v>9238</v>
      </c>
      <c r="M58" s="35" t="s">
        <v>3</v>
      </c>
    </row>
    <row r="59" spans="3:13" ht="18.75" customHeight="1" x14ac:dyDescent="0.25">
      <c r="C59" s="35">
        <v>54</v>
      </c>
      <c r="D59" s="32" t="s">
        <v>137</v>
      </c>
      <c r="E59" s="29" t="s">
        <v>96</v>
      </c>
      <c r="F59" s="29" t="s">
        <v>197</v>
      </c>
      <c r="G59" s="32" t="s">
        <v>181</v>
      </c>
      <c r="H59" s="33">
        <v>46079</v>
      </c>
      <c r="I59" s="34">
        <v>8804</v>
      </c>
      <c r="J59" s="33">
        <f t="shared" si="1"/>
        <v>46107</v>
      </c>
      <c r="K59" s="34">
        <v>0</v>
      </c>
      <c r="L59" s="34">
        <f t="shared" si="0"/>
        <v>8804</v>
      </c>
      <c r="M59" s="35" t="s">
        <v>3</v>
      </c>
    </row>
    <row r="60" spans="3:13" ht="18.75" customHeight="1" x14ac:dyDescent="0.25">
      <c r="C60" s="35">
        <v>55</v>
      </c>
      <c r="D60" s="32" t="s">
        <v>137</v>
      </c>
      <c r="E60" s="29" t="s">
        <v>96</v>
      </c>
      <c r="F60" s="29" t="s">
        <v>197</v>
      </c>
      <c r="G60" s="32" t="s">
        <v>182</v>
      </c>
      <c r="H60" s="33">
        <v>46079</v>
      </c>
      <c r="I60" s="34">
        <v>8742</v>
      </c>
      <c r="J60" s="33">
        <f t="shared" si="1"/>
        <v>46107</v>
      </c>
      <c r="K60" s="34">
        <v>0</v>
      </c>
      <c r="L60" s="34">
        <f t="shared" si="0"/>
        <v>8742</v>
      </c>
      <c r="M60" s="35" t="s">
        <v>3</v>
      </c>
    </row>
    <row r="61" spans="3:13" ht="18.75" customHeight="1" x14ac:dyDescent="0.25">
      <c r="C61" s="35">
        <v>56</v>
      </c>
      <c r="D61" s="32" t="s">
        <v>137</v>
      </c>
      <c r="E61" s="29" t="s">
        <v>96</v>
      </c>
      <c r="F61" s="29" t="s">
        <v>197</v>
      </c>
      <c r="G61" s="32" t="s">
        <v>183</v>
      </c>
      <c r="H61" s="33">
        <v>46079</v>
      </c>
      <c r="I61" s="34">
        <v>8370</v>
      </c>
      <c r="J61" s="33">
        <f t="shared" si="1"/>
        <v>46107</v>
      </c>
      <c r="K61" s="34">
        <v>0</v>
      </c>
      <c r="L61" s="34">
        <f t="shared" si="0"/>
        <v>8370</v>
      </c>
      <c r="M61" s="35" t="s">
        <v>3</v>
      </c>
    </row>
    <row r="62" spans="3:13" ht="18.75" customHeight="1" x14ac:dyDescent="0.25">
      <c r="C62" s="35">
        <v>57</v>
      </c>
      <c r="D62" s="32" t="s">
        <v>137</v>
      </c>
      <c r="E62" s="29" t="s">
        <v>96</v>
      </c>
      <c r="F62" s="29" t="s">
        <v>197</v>
      </c>
      <c r="G62" s="32" t="s">
        <v>184</v>
      </c>
      <c r="H62" s="33">
        <v>46079</v>
      </c>
      <c r="I62" s="34">
        <v>8246</v>
      </c>
      <c r="J62" s="33">
        <f t="shared" si="1"/>
        <v>46107</v>
      </c>
      <c r="K62" s="34">
        <v>0</v>
      </c>
      <c r="L62" s="34">
        <f t="shared" si="0"/>
        <v>8246</v>
      </c>
      <c r="M62" s="35" t="s">
        <v>3</v>
      </c>
    </row>
    <row r="63" spans="3:13" ht="18.75" customHeight="1" x14ac:dyDescent="0.25">
      <c r="C63" s="35">
        <v>58</v>
      </c>
      <c r="D63" s="32" t="s">
        <v>137</v>
      </c>
      <c r="E63" s="29" t="s">
        <v>96</v>
      </c>
      <c r="F63" s="29" t="s">
        <v>197</v>
      </c>
      <c r="G63" s="32" t="s">
        <v>185</v>
      </c>
      <c r="H63" s="33">
        <v>46079</v>
      </c>
      <c r="I63" s="34">
        <v>7998</v>
      </c>
      <c r="J63" s="33">
        <f t="shared" si="1"/>
        <v>46107</v>
      </c>
      <c r="K63" s="34">
        <v>0</v>
      </c>
      <c r="L63" s="34">
        <f t="shared" si="0"/>
        <v>7998</v>
      </c>
      <c r="M63" s="35" t="s">
        <v>3</v>
      </c>
    </row>
    <row r="64" spans="3:13" ht="18.75" customHeight="1" x14ac:dyDescent="0.25">
      <c r="C64" s="35">
        <v>59</v>
      </c>
      <c r="D64" s="32" t="s">
        <v>137</v>
      </c>
      <c r="E64" s="29" t="s">
        <v>96</v>
      </c>
      <c r="F64" s="29" t="s">
        <v>197</v>
      </c>
      <c r="G64" s="32" t="s">
        <v>186</v>
      </c>
      <c r="H64" s="33">
        <v>46079</v>
      </c>
      <c r="I64" s="34">
        <v>7254</v>
      </c>
      <c r="J64" s="33">
        <f t="shared" si="1"/>
        <v>46107</v>
      </c>
      <c r="K64" s="34">
        <v>0</v>
      </c>
      <c r="L64" s="34">
        <f t="shared" si="0"/>
        <v>7254</v>
      </c>
      <c r="M64" s="35" t="s">
        <v>3</v>
      </c>
    </row>
    <row r="65" spans="3:13" ht="18.75" customHeight="1" x14ac:dyDescent="0.25">
      <c r="C65" s="35">
        <v>60</v>
      </c>
      <c r="D65" s="32" t="s">
        <v>132</v>
      </c>
      <c r="E65" s="29" t="s">
        <v>90</v>
      </c>
      <c r="F65" s="29" t="s">
        <v>91</v>
      </c>
      <c r="G65" s="32" t="s">
        <v>187</v>
      </c>
      <c r="H65" s="33">
        <v>46079</v>
      </c>
      <c r="I65" s="34">
        <v>7222.5</v>
      </c>
      <c r="J65" s="33">
        <f t="shared" si="1"/>
        <v>46107</v>
      </c>
      <c r="K65" s="34">
        <v>0</v>
      </c>
      <c r="L65" s="34">
        <f t="shared" si="0"/>
        <v>7222.5</v>
      </c>
      <c r="M65" s="35" t="s">
        <v>3</v>
      </c>
    </row>
    <row r="66" spans="3:13" ht="18.75" customHeight="1" x14ac:dyDescent="0.25">
      <c r="C66" s="35">
        <v>61</v>
      </c>
      <c r="D66" s="32" t="s">
        <v>134</v>
      </c>
      <c r="E66" s="29" t="s">
        <v>93</v>
      </c>
      <c r="F66" s="29" t="s">
        <v>94</v>
      </c>
      <c r="G66" s="32" t="s">
        <v>188</v>
      </c>
      <c r="H66" s="33">
        <v>46079</v>
      </c>
      <c r="I66" s="34">
        <v>6400</v>
      </c>
      <c r="J66" s="33">
        <f t="shared" si="1"/>
        <v>46107</v>
      </c>
      <c r="K66" s="34">
        <v>0</v>
      </c>
      <c r="L66" s="34">
        <f t="shared" si="0"/>
        <v>6400</v>
      </c>
      <c r="M66" s="35" t="s">
        <v>3</v>
      </c>
    </row>
    <row r="67" spans="3:13" ht="18.75" customHeight="1" x14ac:dyDescent="0.25">
      <c r="C67" s="35">
        <v>62</v>
      </c>
      <c r="D67" s="32" t="s">
        <v>134</v>
      </c>
      <c r="E67" s="29" t="s">
        <v>93</v>
      </c>
      <c r="F67" s="29" t="s">
        <v>94</v>
      </c>
      <c r="G67" s="32" t="s">
        <v>189</v>
      </c>
      <c r="H67" s="33">
        <v>46079</v>
      </c>
      <c r="I67" s="34">
        <v>6400</v>
      </c>
      <c r="J67" s="33">
        <f t="shared" si="1"/>
        <v>46107</v>
      </c>
      <c r="K67" s="34">
        <v>0</v>
      </c>
      <c r="L67" s="34">
        <f t="shared" si="0"/>
        <v>6400</v>
      </c>
      <c r="M67" s="35" t="s">
        <v>3</v>
      </c>
    </row>
    <row r="68" spans="3:13" ht="18.75" customHeight="1" x14ac:dyDescent="0.25">
      <c r="C68" s="35">
        <v>63</v>
      </c>
      <c r="D68" s="32" t="s">
        <v>137</v>
      </c>
      <c r="E68" s="29" t="s">
        <v>96</v>
      </c>
      <c r="F68" s="29" t="s">
        <v>197</v>
      </c>
      <c r="G68" s="32" t="s">
        <v>190</v>
      </c>
      <c r="H68" s="33">
        <v>46079</v>
      </c>
      <c r="I68" s="34">
        <v>6324</v>
      </c>
      <c r="J68" s="33">
        <f t="shared" si="1"/>
        <v>46107</v>
      </c>
      <c r="K68" s="34">
        <v>0</v>
      </c>
      <c r="L68" s="34">
        <f t="shared" si="0"/>
        <v>6324</v>
      </c>
      <c r="M68" s="35" t="s">
        <v>3</v>
      </c>
    </row>
    <row r="69" spans="3:13" ht="18.75" customHeight="1" x14ac:dyDescent="0.25">
      <c r="C69" s="35">
        <v>64</v>
      </c>
      <c r="D69" s="32" t="s">
        <v>137</v>
      </c>
      <c r="E69" s="29" t="s">
        <v>96</v>
      </c>
      <c r="F69" s="29" t="s">
        <v>197</v>
      </c>
      <c r="G69" s="32" t="s">
        <v>191</v>
      </c>
      <c r="H69" s="33">
        <v>46079</v>
      </c>
      <c r="I69" s="34">
        <v>5394</v>
      </c>
      <c r="J69" s="33">
        <f t="shared" si="1"/>
        <v>46107</v>
      </c>
      <c r="K69" s="34">
        <v>0</v>
      </c>
      <c r="L69" s="34">
        <f t="shared" si="0"/>
        <v>5394</v>
      </c>
      <c r="M69" s="35" t="s">
        <v>3</v>
      </c>
    </row>
    <row r="70" spans="3:13" ht="18.75" customHeight="1" x14ac:dyDescent="0.25">
      <c r="C70" s="35">
        <v>65</v>
      </c>
      <c r="D70" s="32" t="s">
        <v>137</v>
      </c>
      <c r="E70" s="29" t="s">
        <v>96</v>
      </c>
      <c r="F70" s="29" t="s">
        <v>197</v>
      </c>
      <c r="G70" s="32" t="s">
        <v>192</v>
      </c>
      <c r="H70" s="33">
        <v>46079</v>
      </c>
      <c r="I70" s="34">
        <v>4464</v>
      </c>
      <c r="J70" s="33">
        <f t="shared" si="1"/>
        <v>46107</v>
      </c>
      <c r="K70" s="34">
        <v>0</v>
      </c>
      <c r="L70" s="34">
        <f t="shared" si="0"/>
        <v>4464</v>
      </c>
      <c r="M70" s="35" t="s">
        <v>3</v>
      </c>
    </row>
    <row r="71" spans="3:13" ht="18.75" customHeight="1" x14ac:dyDescent="0.25">
      <c r="C71" s="35">
        <v>66</v>
      </c>
      <c r="D71" s="32" t="s">
        <v>132</v>
      </c>
      <c r="E71" s="29" t="s">
        <v>90</v>
      </c>
      <c r="F71" s="29" t="s">
        <v>91</v>
      </c>
      <c r="G71" s="32" t="s">
        <v>193</v>
      </c>
      <c r="H71" s="33">
        <v>46079</v>
      </c>
      <c r="I71" s="34">
        <v>4185</v>
      </c>
      <c r="J71" s="33">
        <f t="shared" si="1"/>
        <v>46107</v>
      </c>
      <c r="K71" s="34">
        <v>0</v>
      </c>
      <c r="L71" s="34">
        <f t="shared" si="0"/>
        <v>4185</v>
      </c>
      <c r="M71" s="35" t="s">
        <v>3</v>
      </c>
    </row>
    <row r="72" spans="3:13" ht="18.75" customHeight="1" x14ac:dyDescent="0.25">
      <c r="C72" s="35">
        <v>67</v>
      </c>
      <c r="D72" s="32" t="s">
        <v>138</v>
      </c>
      <c r="E72" s="29" t="s">
        <v>97</v>
      </c>
      <c r="F72" s="29" t="s">
        <v>98</v>
      </c>
      <c r="G72" s="32" t="s">
        <v>194</v>
      </c>
      <c r="H72" s="33">
        <v>46079</v>
      </c>
      <c r="I72" s="34">
        <v>3957.13</v>
      </c>
      <c r="J72" s="33">
        <f t="shared" si="1"/>
        <v>46107</v>
      </c>
      <c r="K72" s="34">
        <v>0</v>
      </c>
      <c r="L72" s="34">
        <f t="shared" si="0"/>
        <v>3957.13</v>
      </c>
      <c r="M72" s="35" t="s">
        <v>3</v>
      </c>
    </row>
    <row r="73" spans="3:13" ht="18.75" customHeight="1" x14ac:dyDescent="0.25">
      <c r="C73" s="35">
        <v>68</v>
      </c>
      <c r="D73" s="32" t="s">
        <v>139</v>
      </c>
      <c r="E73" s="29" t="s">
        <v>32</v>
      </c>
      <c r="F73" s="29" t="s">
        <v>39</v>
      </c>
      <c r="G73" s="32" t="s">
        <v>195</v>
      </c>
      <c r="H73" s="33">
        <v>46079</v>
      </c>
      <c r="I73" s="34">
        <v>2066.25</v>
      </c>
      <c r="J73" s="33">
        <f t="shared" si="1"/>
        <v>46107</v>
      </c>
      <c r="K73" s="34">
        <v>0</v>
      </c>
      <c r="L73" s="34">
        <f t="shared" si="0"/>
        <v>2066.25</v>
      </c>
      <c r="M73" s="35" t="s">
        <v>3</v>
      </c>
    </row>
    <row r="74" spans="3:13" ht="18.75" customHeight="1" x14ac:dyDescent="0.25">
      <c r="C74" s="35">
        <v>69</v>
      </c>
      <c r="D74" s="32" t="s">
        <v>137</v>
      </c>
      <c r="E74" s="29" t="s">
        <v>96</v>
      </c>
      <c r="F74" s="29" t="s">
        <v>197</v>
      </c>
      <c r="G74" s="32" t="s">
        <v>196</v>
      </c>
      <c r="H74" s="33">
        <v>46079</v>
      </c>
      <c r="I74" s="34">
        <v>806</v>
      </c>
      <c r="J74" s="33">
        <f t="shared" ref="J74" si="2">+EDATE(H74,1)</f>
        <v>46107</v>
      </c>
      <c r="K74" s="34">
        <v>0</v>
      </c>
      <c r="L74" s="34">
        <f t="shared" ref="L74" si="3">+I74</f>
        <v>806</v>
      </c>
      <c r="M74" s="35" t="s">
        <v>3</v>
      </c>
    </row>
    <row r="75" spans="3:13" ht="19.5" customHeight="1" thickBot="1" x14ac:dyDescent="0.3">
      <c r="C75" s="15"/>
      <c r="D75" s="41" t="s">
        <v>22</v>
      </c>
      <c r="E75" s="42" t="s">
        <v>23</v>
      </c>
      <c r="F75" s="13"/>
      <c r="G75" s="17"/>
      <c r="H75" s="19" t="s">
        <v>2</v>
      </c>
      <c r="I75" s="20">
        <f>SUM(I9:I74)</f>
        <v>11714101.65</v>
      </c>
      <c r="J75" s="17"/>
      <c r="K75" s="20">
        <f>SUM(K9:K74)</f>
        <v>0</v>
      </c>
      <c r="L75" s="20">
        <f>SUM(L9:L74)</f>
        <v>11714101.65</v>
      </c>
      <c r="M75" s="15"/>
    </row>
    <row r="76" spans="3:13" ht="21.75" thickTop="1" x14ac:dyDescent="0.35">
      <c r="C76" s="15"/>
      <c r="D76" s="16" t="s">
        <v>0</v>
      </c>
      <c r="E76" s="18"/>
      <c r="F76" s="13"/>
      <c r="G76" s="17"/>
      <c r="H76" s="19"/>
      <c r="I76" s="27"/>
      <c r="J76" s="17"/>
      <c r="K76" s="27"/>
      <c r="L76" s="27"/>
    </row>
    <row r="77" spans="3:13" ht="21" x14ac:dyDescent="0.35">
      <c r="C77" s="15"/>
      <c r="D77" s="16"/>
      <c r="E77" s="18"/>
      <c r="F77" s="13"/>
      <c r="G77" s="17"/>
      <c r="H77" s="19"/>
      <c r="I77" s="27"/>
      <c r="J77" s="17"/>
      <c r="K77" s="27"/>
      <c r="L77" s="27"/>
    </row>
    <row r="78" spans="3:13" ht="15.75" x14ac:dyDescent="0.25">
      <c r="C78" s="15"/>
      <c r="D78" s="16" t="s">
        <v>1</v>
      </c>
      <c r="E78" s="16"/>
      <c r="F78" s="16"/>
      <c r="G78" s="16"/>
      <c r="H78" s="15"/>
      <c r="I78" s="14"/>
      <c r="J78" s="16"/>
      <c r="K78" s="14"/>
      <c r="L78" s="14"/>
    </row>
    <row r="79" spans="3:13" ht="15.75" x14ac:dyDescent="0.25">
      <c r="C79" s="15"/>
      <c r="D79" s="16" t="s">
        <v>20</v>
      </c>
      <c r="E79" s="16"/>
      <c r="F79" s="16"/>
      <c r="G79" s="16"/>
      <c r="H79" s="16"/>
      <c r="I79" s="14"/>
      <c r="J79" s="16"/>
      <c r="K79" s="14"/>
      <c r="L79" s="14"/>
    </row>
    <row r="80" spans="3:13" ht="15.75" x14ac:dyDescent="0.25">
      <c r="C80" s="15"/>
      <c r="D80" s="16"/>
      <c r="E80" s="17"/>
      <c r="F80" s="13"/>
      <c r="G80" s="17"/>
      <c r="H80" s="15"/>
      <c r="I80" s="14"/>
      <c r="J80" s="17"/>
      <c r="K80" s="14"/>
      <c r="L80" s="14"/>
    </row>
    <row r="81" spans="3:12" ht="15.75" x14ac:dyDescent="0.25">
      <c r="C81" s="15"/>
      <c r="D81" s="16"/>
      <c r="E81" s="17"/>
      <c r="F81" s="13"/>
      <c r="G81" s="17"/>
      <c r="H81" s="15"/>
      <c r="I81" s="14"/>
      <c r="J81" s="17"/>
      <c r="K81" s="14"/>
      <c r="L81" s="14"/>
    </row>
    <row r="82" spans="3:12" ht="15.75" x14ac:dyDescent="0.25">
      <c r="C82" s="15"/>
      <c r="D82" s="16"/>
      <c r="E82" s="17"/>
      <c r="F82" s="13"/>
      <c r="G82" s="17"/>
      <c r="H82" s="15"/>
      <c r="I82" s="14"/>
      <c r="J82" s="17"/>
      <c r="K82" s="14"/>
      <c r="L82" s="14"/>
    </row>
    <row r="83" spans="3:12" ht="15.75" x14ac:dyDescent="0.25">
      <c r="C83" s="15"/>
      <c r="D83" s="16"/>
      <c r="E83" s="17"/>
      <c r="F83" s="13"/>
      <c r="G83" s="17"/>
      <c r="H83" s="15"/>
      <c r="I83" s="14"/>
      <c r="J83" s="17"/>
      <c r="K83" s="14"/>
      <c r="L83" s="14"/>
    </row>
    <row r="84" spans="3:12" ht="15.75" x14ac:dyDescent="0.25">
      <c r="C84" s="15"/>
      <c r="D84" s="16"/>
      <c r="E84" s="17"/>
      <c r="F84" s="13"/>
      <c r="G84" s="17"/>
      <c r="H84" s="15"/>
      <c r="I84" s="14"/>
      <c r="J84" s="17"/>
      <c r="K84" s="14"/>
      <c r="L84" s="14"/>
    </row>
    <row r="85" spans="3:12" ht="15.75" x14ac:dyDescent="0.25">
      <c r="C85" s="15"/>
      <c r="D85" s="16"/>
      <c r="E85" s="17"/>
      <c r="F85" s="13"/>
      <c r="G85" s="17"/>
      <c r="H85" s="15"/>
      <c r="I85" s="14"/>
      <c r="J85" s="17"/>
      <c r="K85" s="14"/>
      <c r="L85" s="14"/>
    </row>
    <row r="86" spans="3:12" ht="15.75" x14ac:dyDescent="0.25">
      <c r="C86" s="15"/>
      <c r="D86" s="16"/>
      <c r="E86" s="17"/>
      <c r="F86" s="28"/>
      <c r="G86" s="17"/>
      <c r="H86" s="15"/>
      <c r="I86" s="14"/>
      <c r="J86" s="17"/>
      <c r="K86" s="14"/>
      <c r="L86" s="14"/>
    </row>
    <row r="87" spans="3:12" ht="15.75" x14ac:dyDescent="0.25">
      <c r="C87" s="15"/>
      <c r="D87" s="16"/>
      <c r="E87" s="17"/>
      <c r="F87" s="28"/>
      <c r="G87" s="17"/>
      <c r="H87" s="15"/>
      <c r="I87" s="14"/>
      <c r="J87" s="17"/>
      <c r="K87" s="14"/>
      <c r="L87" s="14"/>
    </row>
    <row r="88" spans="3:12" ht="15.75" x14ac:dyDescent="0.25">
      <c r="C88" s="15"/>
      <c r="D88" s="16"/>
      <c r="E88" s="17"/>
      <c r="F88" s="28"/>
      <c r="G88" s="17"/>
      <c r="H88" s="15"/>
      <c r="I88" s="14"/>
      <c r="J88" s="17"/>
      <c r="K88" s="14"/>
      <c r="L88" s="14"/>
    </row>
    <row r="89" spans="3:12" ht="15.75" x14ac:dyDescent="0.25">
      <c r="C89" s="15"/>
      <c r="D89" s="16"/>
      <c r="E89" s="17"/>
      <c r="F89" s="13"/>
      <c r="G89" s="17"/>
      <c r="H89" s="15"/>
      <c r="I89" s="14"/>
      <c r="J89" s="17"/>
      <c r="K89" s="14"/>
      <c r="L89" s="14"/>
    </row>
    <row r="90" spans="3:12" ht="15.75" x14ac:dyDescent="0.25">
      <c r="C90" s="15"/>
      <c r="D90" s="16"/>
      <c r="E90" s="17"/>
      <c r="F90" s="13"/>
      <c r="G90" s="17"/>
      <c r="H90" s="15"/>
      <c r="I90" s="14"/>
      <c r="J90" s="17"/>
      <c r="K90" s="14"/>
      <c r="L90" s="14"/>
    </row>
    <row r="91" spans="3:12" ht="15.75" x14ac:dyDescent="0.25">
      <c r="C91" s="15"/>
      <c r="D91" s="16"/>
      <c r="E91" s="17"/>
      <c r="F91" s="13"/>
      <c r="G91" s="17"/>
      <c r="H91" s="15"/>
      <c r="I91" s="14"/>
      <c r="J91" s="17"/>
      <c r="K91" s="14"/>
      <c r="L91" s="14"/>
    </row>
    <row r="92" spans="3:12" ht="15.75" x14ac:dyDescent="0.25">
      <c r="C92" s="15"/>
      <c r="D92" s="16"/>
      <c r="E92" s="17"/>
      <c r="F92" s="13"/>
      <c r="G92" s="17"/>
      <c r="H92" s="15"/>
      <c r="I92" s="14"/>
      <c r="J92" s="17"/>
      <c r="K92" s="14"/>
      <c r="L92" s="14"/>
    </row>
    <row r="93" spans="3:12" ht="15.75" x14ac:dyDescent="0.25">
      <c r="C93" s="15"/>
      <c r="D93" s="16"/>
      <c r="E93" s="17"/>
      <c r="F93" s="13"/>
      <c r="G93" s="17"/>
      <c r="H93" s="15"/>
      <c r="I93" s="14"/>
      <c r="J93" s="17"/>
      <c r="K93" s="14"/>
      <c r="L93" s="14"/>
    </row>
    <row r="94" spans="3:12" ht="15.75" x14ac:dyDescent="0.25">
      <c r="C94" s="15"/>
      <c r="D94" s="16"/>
      <c r="E94" s="17"/>
      <c r="F94" s="13"/>
      <c r="G94" s="17"/>
      <c r="H94" s="15"/>
      <c r="I94" s="14"/>
      <c r="J94" s="17"/>
      <c r="K94" s="14"/>
      <c r="L94" s="14"/>
    </row>
    <row r="95" spans="3:12" ht="15.75" x14ac:dyDescent="0.25">
      <c r="C95" s="15"/>
      <c r="D95" s="3"/>
      <c r="E95" s="17"/>
      <c r="F95" s="13"/>
      <c r="G95" s="17"/>
      <c r="H95" s="15"/>
      <c r="I95" s="14"/>
      <c r="J95" s="17"/>
      <c r="K95" s="14"/>
      <c r="L95" s="14"/>
    </row>
    <row r="96" spans="3:12" ht="15.75" x14ac:dyDescent="0.25">
      <c r="C96" s="15"/>
      <c r="D96" s="16"/>
      <c r="E96" s="17"/>
      <c r="F96" s="13"/>
      <c r="G96" s="17"/>
      <c r="H96" s="15"/>
      <c r="I96" s="14"/>
      <c r="J96" s="17"/>
      <c r="K96" s="14"/>
      <c r="L96" s="14"/>
    </row>
    <row r="97" spans="3:12" ht="15.75" x14ac:dyDescent="0.25">
      <c r="C97" s="15"/>
      <c r="D97" s="16"/>
      <c r="E97" s="17"/>
      <c r="F97" s="13"/>
      <c r="G97" s="17"/>
      <c r="H97" s="15"/>
      <c r="I97" s="14"/>
      <c r="J97" s="17"/>
      <c r="K97" s="14"/>
      <c r="L97" s="14"/>
    </row>
    <row r="98" spans="3:12" ht="15.75" x14ac:dyDescent="0.25">
      <c r="C98" s="15"/>
      <c r="D98" s="16"/>
      <c r="E98" s="17"/>
      <c r="F98" s="13"/>
      <c r="G98" s="17"/>
      <c r="H98" s="15"/>
      <c r="I98" s="14"/>
      <c r="J98" s="17"/>
      <c r="K98" s="14"/>
      <c r="L98" s="14"/>
    </row>
    <row r="99" spans="3:12" ht="15.75" x14ac:dyDescent="0.25">
      <c r="C99" s="15"/>
      <c r="D99" s="16"/>
      <c r="E99" s="17"/>
      <c r="F99" s="13"/>
      <c r="G99" s="17"/>
      <c r="H99" s="15"/>
      <c r="I99" s="14"/>
      <c r="J99" s="17"/>
      <c r="K99" s="14"/>
      <c r="L99" s="14"/>
    </row>
    <row r="100" spans="3:12" ht="15.75" x14ac:dyDescent="0.25">
      <c r="C100" s="15"/>
      <c r="D100" s="16"/>
      <c r="E100" s="17"/>
      <c r="F100" s="13"/>
      <c r="G100" s="17"/>
      <c r="H100" s="15"/>
      <c r="I100" s="14"/>
      <c r="J100" s="17"/>
      <c r="K100" s="14"/>
      <c r="L100" s="14"/>
    </row>
    <row r="101" spans="3:12" ht="18.75" x14ac:dyDescent="0.3">
      <c r="C101" s="15"/>
      <c r="D101" s="21"/>
      <c r="E101" s="17"/>
      <c r="F101" s="13"/>
      <c r="G101" s="17"/>
      <c r="H101" s="15"/>
      <c r="I101" s="14"/>
      <c r="J101" s="17"/>
      <c r="K101" s="14"/>
      <c r="L101" s="14"/>
    </row>
    <row r="102" spans="3:12" ht="15.75" x14ac:dyDescent="0.25">
      <c r="C102" s="15"/>
      <c r="F102" s="17"/>
      <c r="G102" s="17"/>
      <c r="H102" s="15"/>
      <c r="I102" s="14"/>
      <c r="J102" s="17"/>
      <c r="K102" s="14"/>
      <c r="L102" s="14"/>
    </row>
    <row r="103" spans="3:12" ht="15.75" x14ac:dyDescent="0.25">
      <c r="C103" s="15"/>
      <c r="F103" s="17"/>
      <c r="G103" s="17"/>
      <c r="H103" s="15"/>
      <c r="I103" s="14"/>
      <c r="J103" s="17"/>
      <c r="K103" s="14"/>
      <c r="L103" s="14"/>
    </row>
    <row r="104" spans="3:12" ht="15.75" x14ac:dyDescent="0.25">
      <c r="C104" s="15"/>
      <c r="F104" s="17"/>
      <c r="G104" s="17"/>
      <c r="H104" s="15"/>
      <c r="I104" s="14"/>
      <c r="J104" s="17"/>
      <c r="K104" s="14"/>
      <c r="L104" s="14"/>
    </row>
    <row r="105" spans="3:12" ht="15.75" x14ac:dyDescent="0.25">
      <c r="C105" s="15"/>
      <c r="F105" s="17"/>
      <c r="G105" s="17"/>
      <c r="H105" s="15"/>
      <c r="I105" s="14"/>
      <c r="J105" s="17"/>
      <c r="K105" s="14"/>
      <c r="L105" s="14"/>
    </row>
    <row r="106" spans="3:12" ht="24.75" customHeight="1" x14ac:dyDescent="0.25">
      <c r="C106" s="15"/>
      <c r="E106" s="17"/>
      <c r="F106" s="17"/>
      <c r="G106" s="17"/>
      <c r="H106" s="15"/>
      <c r="I106" s="14"/>
      <c r="J106" s="17"/>
      <c r="K106" s="14"/>
      <c r="L106" s="14"/>
    </row>
    <row r="107" spans="3:12" ht="15.75" x14ac:dyDescent="0.25">
      <c r="C107" s="15"/>
      <c r="E107" s="17"/>
      <c r="F107" s="17"/>
      <c r="G107" s="17"/>
      <c r="H107" s="15"/>
      <c r="I107" s="14"/>
      <c r="J107" s="17"/>
      <c r="K107" s="14"/>
      <c r="L107" s="14"/>
    </row>
    <row r="108" spans="3:12" ht="12" customHeight="1" x14ac:dyDescent="0.25">
      <c r="C108" s="15"/>
      <c r="D108" s="16"/>
      <c r="E108" s="17"/>
      <c r="F108" s="17"/>
      <c r="G108" s="17"/>
      <c r="H108" s="15"/>
      <c r="I108" s="14"/>
      <c r="J108" s="17"/>
      <c r="K108" s="14"/>
      <c r="L108" s="14"/>
    </row>
    <row r="109" spans="3:12" ht="15.75" x14ac:dyDescent="0.25">
      <c r="C109" s="15"/>
      <c r="H109" s="15"/>
      <c r="I109" s="14"/>
      <c r="K109" s="14"/>
      <c r="L109" s="14"/>
    </row>
    <row r="110" spans="3:12" ht="15.75" x14ac:dyDescent="0.25">
      <c r="C110" s="15"/>
      <c r="H110" s="15"/>
      <c r="I110" s="14"/>
      <c r="K110" s="14"/>
      <c r="L110" s="14"/>
    </row>
    <row r="111" spans="3:12" ht="15.75" x14ac:dyDescent="0.25">
      <c r="C111" s="15"/>
      <c r="D111" s="16"/>
      <c r="E111" s="17"/>
      <c r="F111" s="17"/>
      <c r="G111" s="17"/>
      <c r="H111" s="15"/>
      <c r="I111" s="14"/>
      <c r="J111" s="17"/>
      <c r="K111" s="14"/>
      <c r="L111" s="14"/>
    </row>
    <row r="112" spans="3:12" x14ac:dyDescent="0.25">
      <c r="H112" s="1"/>
      <c r="I112" s="14"/>
      <c r="K112" s="14"/>
      <c r="L112" s="14"/>
    </row>
    <row r="113" spans="4:12" x14ac:dyDescent="0.25">
      <c r="H113" s="1"/>
      <c r="I113" s="14"/>
      <c r="K113" s="14"/>
      <c r="L113" s="14"/>
    </row>
    <row r="114" spans="4:12" x14ac:dyDescent="0.25">
      <c r="H114" s="1"/>
      <c r="I114" s="14"/>
      <c r="K114" s="14"/>
      <c r="L114" s="14"/>
    </row>
    <row r="115" spans="4:12" ht="23.25" x14ac:dyDescent="0.35">
      <c r="E115" s="22"/>
      <c r="F115" s="23"/>
      <c r="G115" s="22"/>
      <c r="H115" s="24"/>
      <c r="J115" s="22"/>
    </row>
    <row r="116" spans="4:12" ht="23.25" x14ac:dyDescent="0.35">
      <c r="E116" s="22"/>
      <c r="F116" s="23"/>
      <c r="G116" s="22"/>
      <c r="H116" s="24"/>
      <c r="J116" s="22"/>
    </row>
    <row r="117" spans="4:12" ht="23.25" x14ac:dyDescent="0.35">
      <c r="E117" s="25"/>
      <c r="F117" s="25"/>
      <c r="G117" s="25"/>
      <c r="H117" s="24"/>
      <c r="J117" s="25"/>
    </row>
    <row r="118" spans="4:12" x14ac:dyDescent="0.25">
      <c r="H118" s="26"/>
    </row>
    <row r="119" spans="4:12" x14ac:dyDescent="0.25">
      <c r="H119" s="26"/>
    </row>
    <row r="120" spans="4:12" ht="15.75" x14ac:dyDescent="0.25">
      <c r="D120" s="16"/>
    </row>
    <row r="121" spans="4:12" ht="18.75" x14ac:dyDescent="0.3">
      <c r="D121" s="21"/>
    </row>
  </sheetData>
  <sortState xmlns:xlrd2="http://schemas.microsoft.com/office/spreadsheetml/2017/richdata2" ref="D9:M74">
    <sortCondition descending="1" ref="I9:I74"/>
    <sortCondition ref="E9:E74"/>
  </sortState>
  <mergeCells count="1">
    <mergeCell ref="E3:F3"/>
  </mergeCells>
  <hyperlinks>
    <hyperlink ref="E75" r:id="rId1" display="https://sb.gob.do/transparencia/finanzas/informes-financieros/informe-mensual-de-cuentas-por-pagar/" xr:uid="{8CB28B5C-C99A-4A97-85D1-F1DCFF2B30F5}"/>
  </hyperlinks>
  <pageMargins left="0.7" right="0.7" top="0.75" bottom="0.75" header="0.3" footer="0.3"/>
  <pageSetup scale="35" fitToHeight="0" orientation="landscape" r:id="rId2"/>
  <rowBreaks count="4" manualBreakCount="4">
    <brk id="67" max="12" man="1"/>
    <brk id="99" max="12" man="1"/>
    <brk id="102" max="12" man="1"/>
    <brk id="104" max="12" man="1"/>
  </rowBreaks>
  <drawing r:id="rId3"/>
</worksheet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PAGOS A PROVEEDORES</vt:lpstr>
      <vt:lpstr>'PAGOS A PROVEEDORES'!Área_de_impresión</vt:lpstr>
      <vt:lpstr>'PAGOS A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Jayson Fernández Feliz</dc:creator>
  <cp:lastModifiedBy>Grismaly Ramirez Acosta</cp:lastModifiedBy>
  <cp:lastPrinted>2026-03-19T21:35:10Z</cp:lastPrinted>
  <dcterms:created xsi:type="dcterms:W3CDTF">2024-09-13T22:16:48Z</dcterms:created>
  <dcterms:modified xsi:type="dcterms:W3CDTF">2026-03-19T21:41:51Z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2024-09-13T22:17:33Z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0160877f-f3da-49a7-878f-b1bade612584</vt:lpwstr>
  </property>
  <property fmtid="{D5CDD505-2E9C-101B-9397-08002B2CF9AE}" pid="8" name="MSIP_Label_81f5a2da-7ac4-4e60-a27b-a125ee74514f_ContentBits">
    <vt:lpwstr>0</vt:lpwstr>
  </property>
</Properties>
</file>